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drawings/drawing5.xml" ContentType="application/vnd.openxmlformats-officedocument.drawing+xml"/>
  <Override PartName="/xl/ctrlProps/ctrlProp4.xml" ContentType="application/vnd.ms-excel.controlproperties+xml"/>
  <Override PartName="/xl/drawings/drawing6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 codeName="{21656B06-1B9B-AA78-C99D-37B55691406E}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fsrv01\user\zeiterp\"/>
    </mc:Choice>
  </mc:AlternateContent>
  <workbookProtection workbookAlgorithmName="SHA-512" workbookHashValue="UQi0asF8g7WUg870NPy8bE79zBk3UZQSvO8XnkJNrzfQszvSc8W4Z1CYbV1ElEdRDjE4KiJtrwNzOnc1bLpWGQ==" workbookSaltValue="M9jTocRNAbk8Ju35vBeLIw==" workbookSpinCount="100000" lockStructure="1"/>
  <bookViews>
    <workbookView showSheetTabs="0" xWindow="180" yWindow="-180" windowWidth="18720" windowHeight="8040" tabRatio="671"/>
  </bookViews>
  <sheets>
    <sheet name="Druckverlust" sheetId="1" r:id="rId1"/>
    <sheet name="Optipress" sheetId="2" r:id="rId2"/>
    <sheet name="Optiflex-Profix" sheetId="3" r:id="rId3"/>
    <sheet name="Optiflex-Flowpress" sheetId="4" r:id="rId4"/>
    <sheet name="Optiflex-Press" sheetId="5" r:id="rId5"/>
    <sheet name="Optiarmatur" sheetId="6" r:id="rId6"/>
    <sheet name="Dimensionen" sheetId="7" state="hidden" r:id="rId7"/>
    <sheet name="Medien" sheetId="8" state="hidden" r:id="rId8"/>
  </sheets>
  <functionGroups builtInGroupCount="18"/>
  <definedNames>
    <definedName name="_xlnm.Print_Area" localSheetId="0">Druckverlust!$A$1:$AC$25</definedName>
    <definedName name="Z_2769D5E4_7B65_40F3_8E6E_640C2AA2E6C7_.wvu.Cols" localSheetId="0" hidden="1">Druckverlust!$AE:$AV</definedName>
    <definedName name="Z_2769D5E4_7B65_40F3_8E6E_640C2AA2E6C7_.wvu.Cols" localSheetId="5" hidden="1">Optiarmatur!$BE:$DC</definedName>
    <definedName name="Z_2769D5E4_7B65_40F3_8E6E_640C2AA2E6C7_.wvu.Cols" localSheetId="3" hidden="1">'Optiflex-Flowpress'!$BE:$DC</definedName>
    <definedName name="Z_2769D5E4_7B65_40F3_8E6E_640C2AA2E6C7_.wvu.Cols" localSheetId="4" hidden="1">'Optiflex-Press'!$BE:$DC</definedName>
    <definedName name="Z_2769D5E4_7B65_40F3_8E6E_640C2AA2E6C7_.wvu.Cols" localSheetId="2" hidden="1">'Optiflex-Profix'!$BE:$DC</definedName>
    <definedName name="Z_2769D5E4_7B65_40F3_8E6E_640C2AA2E6C7_.wvu.Cols" localSheetId="1" hidden="1">Optipress!$BE:$DC</definedName>
    <definedName name="Z_2769D5E4_7B65_40F3_8E6E_640C2AA2E6C7_.wvu.PrintArea" localSheetId="0" hidden="1">Druckverlust!$B$1:$AD$25</definedName>
    <definedName name="Z_9FAC5340_F059_4C6F_8775_46A4F4B12D39_.wvu.Cols" localSheetId="0" hidden="1">Druckverlust!$AE:$AV</definedName>
    <definedName name="Z_9FAC5340_F059_4C6F_8775_46A4F4B12D39_.wvu.Cols" localSheetId="5" hidden="1">Optiarmatur!$BE:$DC</definedName>
    <definedName name="Z_9FAC5340_F059_4C6F_8775_46A4F4B12D39_.wvu.Cols" localSheetId="3" hidden="1">'Optiflex-Flowpress'!$BE:$DC</definedName>
    <definedName name="Z_9FAC5340_F059_4C6F_8775_46A4F4B12D39_.wvu.Cols" localSheetId="4" hidden="1">'Optiflex-Press'!$BE:$DC</definedName>
    <definedName name="Z_9FAC5340_F059_4C6F_8775_46A4F4B12D39_.wvu.Cols" localSheetId="2" hidden="1">'Optiflex-Profix'!$BE:$DC</definedName>
    <definedName name="Z_9FAC5340_F059_4C6F_8775_46A4F4B12D39_.wvu.Cols" localSheetId="1" hidden="1">Optipress!$BE:$DC</definedName>
    <definedName name="Z_9FAC5340_F059_4C6F_8775_46A4F4B12D39_.wvu.PrintArea" localSheetId="0" hidden="1">Druckverlust!$A$1:$AC$25</definedName>
    <definedName name="ZetaWerte_Optiarmatur">Optiarmatur!$G$6:$BD$34</definedName>
    <definedName name="ZetaWerte_Optiflex_Press">'Optiflex-Press'!$G$6:$BD$38</definedName>
    <definedName name="ZetaWerte_Optiflex_Profix" comment="Löschen mit Delete">'Optiflex-Profix'!$G$6:$BD$41</definedName>
    <definedName name="ZetaWerte_OptiflexFlowpress">'Optiflex-Flowpress'!$G$6:$BD$63</definedName>
    <definedName name="ZetaWerte_Optipress_Aquaplus">Optipress!$G$6:$BD$83</definedName>
  </definedNames>
  <calcPr calcId="171027"/>
  <customWorkbookViews>
    <customWorkbookView name="Lilian Hausmann - Persönliche Ansicht" guid="{9FAC5340-F059-4C6F-8775-46A4F4B12D39}" mergeInterval="0" personalView="1" maximized="1" xWindow="1672" yWindow="-8" windowWidth="1696" windowHeight="1066" tabRatio="671" activeSheetId="5"/>
    <customWorkbookView name="Patrik Zeiter - Persönliche Ansicht" guid="{2769D5E4-7B65-40F3-8E6E-640C2AA2E6C7}" mergeInterval="0" personalView="1" maximized="1" xWindow="-9" yWindow="-9" windowWidth="1938" windowHeight="1184" tabRatio="671" activeSheetId="1"/>
  </customWorkbookViews>
</workbook>
</file>

<file path=xl/calcChain.xml><?xml version="1.0" encoding="utf-8"?>
<calcChain xmlns="http://schemas.openxmlformats.org/spreadsheetml/2006/main">
  <c r="H9" i="1" l="1"/>
  <c r="H10" i="1"/>
  <c r="H11" i="1"/>
  <c r="H12" i="1"/>
  <c r="H13" i="1"/>
  <c r="BF58" i="4" l="1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C56" i="4"/>
  <c r="DB56" i="4"/>
  <c r="DA56" i="4"/>
  <c r="CZ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DC38" i="4"/>
  <c r="DB38" i="4"/>
  <c r="DA38" i="4"/>
  <c r="CZ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DC37" i="4"/>
  <c r="DB37" i="4"/>
  <c r="DA37" i="4"/>
  <c r="CZ37" i="4"/>
  <c r="CY37" i="4"/>
  <c r="CX37" i="4"/>
  <c r="CW37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E37" i="4"/>
  <c r="CD37" i="4"/>
  <c r="CC37" i="4"/>
  <c r="CB37" i="4"/>
  <c r="CA37" i="4"/>
  <c r="BZ37" i="4"/>
  <c r="BY37" i="4"/>
  <c r="BX37" i="4"/>
  <c r="BW37" i="4"/>
  <c r="BV37" i="4"/>
  <c r="BU37" i="4"/>
  <c r="BT37" i="4"/>
  <c r="BS37" i="4"/>
  <c r="BR37" i="4"/>
  <c r="BQ37" i="4"/>
  <c r="BP37" i="4"/>
  <c r="BO37" i="4"/>
  <c r="BN37" i="4"/>
  <c r="BM37" i="4"/>
  <c r="BL37" i="4"/>
  <c r="BK37" i="4"/>
  <c r="BJ37" i="4"/>
  <c r="BI37" i="4"/>
  <c r="BH37" i="4"/>
  <c r="BG37" i="4"/>
  <c r="BF37" i="4"/>
  <c r="DC31" i="4"/>
  <c r="DB31" i="4"/>
  <c r="DA31" i="4"/>
  <c r="CZ31" i="4"/>
  <c r="CY31" i="4"/>
  <c r="CX31" i="4"/>
  <c r="CW31" i="4"/>
  <c r="CV31" i="4"/>
  <c r="CU31" i="4"/>
  <c r="CT31" i="4"/>
  <c r="CS31" i="4"/>
  <c r="CR31" i="4"/>
  <c r="CQ31" i="4"/>
  <c r="CP31" i="4"/>
  <c r="CO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DC30" i="4"/>
  <c r="DB30" i="4"/>
  <c r="DA30" i="4"/>
  <c r="CZ30" i="4"/>
  <c r="CY30" i="4"/>
  <c r="CX30" i="4"/>
  <c r="CW30" i="4"/>
  <c r="CV30" i="4"/>
  <c r="CU30" i="4"/>
  <c r="CT30" i="4"/>
  <c r="CS30" i="4"/>
  <c r="CR30" i="4"/>
  <c r="CQ30" i="4"/>
  <c r="CP30" i="4"/>
  <c r="CO30" i="4"/>
  <c r="CN30" i="4"/>
  <c r="CM30" i="4"/>
  <c r="CL30" i="4"/>
  <c r="CK30" i="4"/>
  <c r="CJ30" i="4"/>
  <c r="CI30" i="4"/>
  <c r="CH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E8" i="1" l="1"/>
  <c r="F8" i="1" s="1"/>
  <c r="E9" i="1"/>
  <c r="F9" i="1" s="1"/>
  <c r="G9" i="1" s="1"/>
  <c r="E10" i="1"/>
  <c r="F10" i="1" s="1"/>
  <c r="G10" i="1" s="1"/>
  <c r="E11" i="1"/>
  <c r="F11" i="1" s="1"/>
  <c r="G11" i="1" s="1"/>
  <c r="E12" i="1"/>
  <c r="F12" i="1" s="1"/>
  <c r="G12" i="1" s="1"/>
  <c r="E13" i="1"/>
  <c r="F13" i="1" s="1"/>
  <c r="G13" i="1" s="1"/>
  <c r="E14" i="1"/>
  <c r="F14" i="1" s="1"/>
  <c r="E15" i="1"/>
  <c r="F15" i="1" s="1"/>
  <c r="E16" i="1"/>
  <c r="F16" i="1" s="1"/>
  <c r="E17" i="1"/>
  <c r="F17" i="1" s="1"/>
  <c r="E18" i="1"/>
  <c r="F18" i="1" s="1"/>
  <c r="E19" i="1"/>
  <c r="F19" i="1" s="1"/>
  <c r="E20" i="1"/>
  <c r="F20" i="1" s="1"/>
  <c r="E7" i="1"/>
  <c r="F7" i="1" s="1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3" i="7"/>
  <c r="G19" i="1" l="1"/>
  <c r="H19" i="1"/>
  <c r="G15" i="1"/>
  <c r="H15" i="1"/>
  <c r="G18" i="1"/>
  <c r="H18" i="1"/>
  <c r="G14" i="1"/>
  <c r="H14" i="1"/>
  <c r="G17" i="1"/>
  <c r="H17" i="1"/>
  <c r="G16" i="1"/>
  <c r="H16" i="1"/>
  <c r="G8" i="1"/>
  <c r="H8" i="1"/>
  <c r="G20" i="1"/>
  <c r="H20" i="1"/>
  <c r="G7" i="1"/>
  <c r="H7" i="1" s="1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C68" i="4"/>
  <c r="B46" i="3"/>
  <c r="C67" i="4"/>
  <c r="B45" i="3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DC62" i="4"/>
  <c r="DB62" i="4"/>
  <c r="DA62" i="4"/>
  <c r="CZ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DC61" i="4"/>
  <c r="DB61" i="4"/>
  <c r="DA61" i="4"/>
  <c r="CZ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DC60" i="4"/>
  <c r="DB60" i="4"/>
  <c r="DA60" i="4"/>
  <c r="CZ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DC49" i="4"/>
  <c r="DB49" i="4"/>
  <c r="DA49" i="4"/>
  <c r="CZ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DC40" i="4"/>
  <c r="DB40" i="4"/>
  <c r="DA40" i="4"/>
  <c r="CZ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DC34" i="4"/>
  <c r="DB34" i="4"/>
  <c r="DA34" i="4"/>
  <c r="CZ34" i="4"/>
  <c r="CY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DC33" i="4"/>
  <c r="DB33" i="4"/>
  <c r="DA33" i="4"/>
  <c r="CZ33" i="4"/>
  <c r="CY33" i="4"/>
  <c r="CX33" i="4"/>
  <c r="CW33" i="4"/>
  <c r="CV33" i="4"/>
  <c r="CU33" i="4"/>
  <c r="CT33" i="4"/>
  <c r="CS33" i="4"/>
  <c r="CR33" i="4"/>
  <c r="CQ33" i="4"/>
  <c r="CP33" i="4"/>
  <c r="CO33" i="4"/>
  <c r="CN33" i="4"/>
  <c r="CM33" i="4"/>
  <c r="CL33" i="4"/>
  <c r="CK33" i="4"/>
  <c r="CJ33" i="4"/>
  <c r="CI33" i="4"/>
  <c r="CH33" i="4"/>
  <c r="CG33" i="4"/>
  <c r="CF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R33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DC28" i="4"/>
  <c r="DB28" i="4"/>
  <c r="DA28" i="4"/>
  <c r="CZ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DC27" i="4"/>
  <c r="DB27" i="4"/>
  <c r="DA27" i="4"/>
  <c r="CZ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DC26" i="4"/>
  <c r="DB26" i="4"/>
  <c r="DA26" i="4"/>
  <c r="CZ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BS26" i="4"/>
  <c r="BR26" i="4"/>
  <c r="BQ26" i="4"/>
  <c r="BP26" i="4"/>
  <c r="BO26" i="4"/>
  <c r="BN26" i="4"/>
  <c r="BM26" i="4"/>
  <c r="BL26" i="4"/>
  <c r="BK26" i="4"/>
  <c r="BJ26" i="4"/>
  <c r="BI26" i="4"/>
  <c r="BH26" i="4"/>
  <c r="BG26" i="4"/>
  <c r="BF26" i="4"/>
  <c r="DC25" i="4"/>
  <c r="DB25" i="4"/>
  <c r="DA25" i="4"/>
  <c r="CZ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DC21" i="4"/>
  <c r="DB21" i="4"/>
  <c r="DA21" i="4"/>
  <c r="CZ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H22" i="1" l="1"/>
  <c r="BS64" i="4"/>
  <c r="T64" i="4" s="1"/>
  <c r="T5" i="4" s="1"/>
  <c r="CI64" i="4"/>
  <c r="AJ64" i="4" s="1"/>
  <c r="AJ5" i="4" s="1"/>
  <c r="CY64" i="4"/>
  <c r="AZ64" i="4" s="1"/>
  <c r="AZ5" i="4" s="1"/>
  <c r="BK64" i="4"/>
  <c r="L64" i="4" s="1"/>
  <c r="L5" i="4" s="1"/>
  <c r="CA64" i="4"/>
  <c r="AB64" i="4" s="1"/>
  <c r="AB5" i="4" s="1"/>
  <c r="CQ64" i="4"/>
  <c r="AR64" i="4" s="1"/>
  <c r="AR5" i="4" s="1"/>
  <c r="BL64" i="4"/>
  <c r="M64" i="4" s="1"/>
  <c r="M5" i="4" s="1"/>
  <c r="BT64" i="4"/>
  <c r="U64" i="4" s="1"/>
  <c r="U5" i="4" s="1"/>
  <c r="CB64" i="4"/>
  <c r="AC64" i="4" s="1"/>
  <c r="AC5" i="4" s="1"/>
  <c r="CJ64" i="4"/>
  <c r="AK64" i="4" s="1"/>
  <c r="AK5" i="4" s="1"/>
  <c r="CR64" i="4"/>
  <c r="AS64" i="4" s="1"/>
  <c r="AS5" i="4" s="1"/>
  <c r="CZ64" i="4"/>
  <c r="BA64" i="4" s="1"/>
  <c r="BA5" i="4" s="1"/>
  <c r="BR64" i="4"/>
  <c r="S64" i="4" s="1"/>
  <c r="S5" i="4" s="1"/>
  <c r="CP64" i="4"/>
  <c r="AQ64" i="4" s="1"/>
  <c r="AQ5" i="4" s="1"/>
  <c r="BI64" i="4"/>
  <c r="J64" i="4" s="1"/>
  <c r="J5" i="4" s="1"/>
  <c r="BQ64" i="4"/>
  <c r="R64" i="4" s="1"/>
  <c r="R5" i="4" s="1"/>
  <c r="BY64" i="4"/>
  <c r="Z64" i="4" s="1"/>
  <c r="Z5" i="4" s="1"/>
  <c r="CG64" i="4"/>
  <c r="AH64" i="4" s="1"/>
  <c r="AH5" i="4" s="1"/>
  <c r="CO64" i="4"/>
  <c r="AP64" i="4" s="1"/>
  <c r="AP5" i="4" s="1"/>
  <c r="CW64" i="4"/>
  <c r="AX64" i="4" s="1"/>
  <c r="AX5" i="4" s="1"/>
  <c r="BG64" i="4"/>
  <c r="H64" i="4" s="1"/>
  <c r="H5" i="4" s="1"/>
  <c r="BO64" i="4"/>
  <c r="P64" i="4" s="1"/>
  <c r="P5" i="4" s="1"/>
  <c r="BW64" i="4"/>
  <c r="X64" i="4" s="1"/>
  <c r="X5" i="4" s="1"/>
  <c r="CE64" i="4"/>
  <c r="AF64" i="4" s="1"/>
  <c r="AF5" i="4" s="1"/>
  <c r="CM64" i="4"/>
  <c r="AN64" i="4" s="1"/>
  <c r="AN5" i="4" s="1"/>
  <c r="CU64" i="4"/>
  <c r="AV64" i="4" s="1"/>
  <c r="AV5" i="4" s="1"/>
  <c r="DC64" i="4"/>
  <c r="BD64" i="4" s="1"/>
  <c r="BD5" i="4" s="1"/>
  <c r="BJ64" i="4"/>
  <c r="K64" i="4" s="1"/>
  <c r="K5" i="4" s="1"/>
  <c r="CH64" i="4"/>
  <c r="AI64" i="4" s="1"/>
  <c r="AI5" i="4" s="1"/>
  <c r="BH64" i="4"/>
  <c r="I64" i="4" s="1"/>
  <c r="I5" i="4" s="1"/>
  <c r="BP64" i="4"/>
  <c r="Q64" i="4" s="1"/>
  <c r="Q5" i="4" s="1"/>
  <c r="BX64" i="4"/>
  <c r="Y64" i="4" s="1"/>
  <c r="Y5" i="4" s="1"/>
  <c r="CF64" i="4"/>
  <c r="AG64" i="4" s="1"/>
  <c r="AG5" i="4" s="1"/>
  <c r="CN64" i="4"/>
  <c r="AO64" i="4" s="1"/>
  <c r="AO5" i="4" s="1"/>
  <c r="CV64" i="4"/>
  <c r="AW64" i="4" s="1"/>
  <c r="AW5" i="4" s="1"/>
  <c r="BF64" i="4"/>
  <c r="G64" i="4" s="1"/>
  <c r="G5" i="4" s="1"/>
  <c r="BN64" i="4"/>
  <c r="O64" i="4" s="1"/>
  <c r="O5" i="4" s="1"/>
  <c r="BV64" i="4"/>
  <c r="W64" i="4" s="1"/>
  <c r="W5" i="4" s="1"/>
  <c r="CD64" i="4"/>
  <c r="AE64" i="4" s="1"/>
  <c r="AE5" i="4" s="1"/>
  <c r="CL64" i="4"/>
  <c r="AM64" i="4" s="1"/>
  <c r="AM5" i="4" s="1"/>
  <c r="CT64" i="4"/>
  <c r="AU64" i="4" s="1"/>
  <c r="AU5" i="4" s="1"/>
  <c r="DB64" i="4"/>
  <c r="BC64" i="4" s="1"/>
  <c r="BC5" i="4" s="1"/>
  <c r="BZ64" i="4"/>
  <c r="AA64" i="4" s="1"/>
  <c r="AA5" i="4" s="1"/>
  <c r="CX64" i="4"/>
  <c r="AY64" i="4" s="1"/>
  <c r="AY5" i="4" s="1"/>
  <c r="BM64" i="4"/>
  <c r="N64" i="4" s="1"/>
  <c r="N5" i="4" s="1"/>
  <c r="BU64" i="4"/>
  <c r="V64" i="4" s="1"/>
  <c r="V5" i="4" s="1"/>
  <c r="CC64" i="4"/>
  <c r="AD64" i="4" s="1"/>
  <c r="AD5" i="4" s="1"/>
  <c r="CK64" i="4"/>
  <c r="AL64" i="4" s="1"/>
  <c r="AL5" i="4" s="1"/>
  <c r="CS64" i="4"/>
  <c r="AT64" i="4" s="1"/>
  <c r="AT5" i="4" s="1"/>
  <c r="DA64" i="4"/>
  <c r="BB64" i="4" s="1"/>
  <c r="BB5" i="4" s="1"/>
  <c r="BG6" i="2" l="1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DB6" i="2"/>
  <c r="DC6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DB7" i="2"/>
  <c r="DC7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DB17" i="2"/>
  <c r="DC17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DB27" i="2"/>
  <c r="DC27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DB37" i="2"/>
  <c r="DC37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DB47" i="2"/>
  <c r="DC47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DB57" i="2"/>
  <c r="DC57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DB67" i="2"/>
  <c r="DC67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DB68" i="2"/>
  <c r="DC68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DB70" i="2"/>
  <c r="DC70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DB71" i="2"/>
  <c r="DC71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DB72" i="2"/>
  <c r="DC72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DB73" i="2"/>
  <c r="DC73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DB74" i="2"/>
  <c r="DC74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DB75" i="2"/>
  <c r="DC75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DB76" i="2"/>
  <c r="DC76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DB77" i="2"/>
  <c r="DC77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DB78" i="2"/>
  <c r="DC78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DB79" i="2"/>
  <c r="DC79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DB80" i="2"/>
  <c r="DC80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DC22" i="6"/>
  <c r="DB22" i="6"/>
  <c r="DA22" i="6"/>
  <c r="CZ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DC19" i="6"/>
  <c r="DB19" i="6"/>
  <c r="DA19" i="6"/>
  <c r="CZ19" i="6"/>
  <c r="CY19" i="6"/>
  <c r="CX19" i="6"/>
  <c r="CW19" i="6"/>
  <c r="CV19" i="6"/>
  <c r="CU19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DC16" i="6"/>
  <c r="DB16" i="6"/>
  <c r="DA16" i="6"/>
  <c r="CZ16" i="6"/>
  <c r="CY16" i="6"/>
  <c r="CX16" i="6"/>
  <c r="CW16" i="6"/>
  <c r="CV16" i="6"/>
  <c r="CU16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DC13" i="6"/>
  <c r="DB13" i="6"/>
  <c r="DA13" i="6"/>
  <c r="CZ13" i="6"/>
  <c r="CY13" i="6"/>
  <c r="CX13" i="6"/>
  <c r="CW13" i="6"/>
  <c r="CV13" i="6"/>
  <c r="CU13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DC10" i="6"/>
  <c r="DB10" i="6"/>
  <c r="DA10" i="6"/>
  <c r="CZ10" i="6"/>
  <c r="CY10" i="6"/>
  <c r="CX10" i="6"/>
  <c r="CW10" i="6"/>
  <c r="CV10" i="6"/>
  <c r="CU10" i="6"/>
  <c r="CT10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DC38" i="5"/>
  <c r="DB38" i="5"/>
  <c r="DA38" i="5"/>
  <c r="CZ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DC37" i="5"/>
  <c r="DB37" i="5"/>
  <c r="DA37" i="5"/>
  <c r="CZ37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DC36" i="5"/>
  <c r="DB36" i="5"/>
  <c r="DA36" i="5"/>
  <c r="CZ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DC34" i="5"/>
  <c r="DB34" i="5"/>
  <c r="DA34" i="5"/>
  <c r="CZ34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DC33" i="5"/>
  <c r="DB33" i="5"/>
  <c r="DA33" i="5"/>
  <c r="CZ33" i="5"/>
  <c r="CY33" i="5"/>
  <c r="CX33" i="5"/>
  <c r="CW33" i="5"/>
  <c r="CV33" i="5"/>
  <c r="CU33" i="5"/>
  <c r="CT33" i="5"/>
  <c r="CS33" i="5"/>
  <c r="CR33" i="5"/>
  <c r="CQ33" i="5"/>
  <c r="CP33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DC32" i="5"/>
  <c r="DB32" i="5"/>
  <c r="DA32" i="5"/>
  <c r="CZ32" i="5"/>
  <c r="CY32" i="5"/>
  <c r="CX32" i="5"/>
  <c r="CW32" i="5"/>
  <c r="CV32" i="5"/>
  <c r="CU32" i="5"/>
  <c r="CT32" i="5"/>
  <c r="CS32" i="5"/>
  <c r="CR32" i="5"/>
  <c r="CQ32" i="5"/>
  <c r="CP32" i="5"/>
  <c r="CO32" i="5"/>
  <c r="CN32" i="5"/>
  <c r="CM32" i="5"/>
  <c r="CL32" i="5"/>
  <c r="CK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DC31" i="5"/>
  <c r="DB31" i="5"/>
  <c r="DA31" i="5"/>
  <c r="CZ31" i="5"/>
  <c r="CY31" i="5"/>
  <c r="CX31" i="5"/>
  <c r="CW31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DC30" i="5"/>
  <c r="DB30" i="5"/>
  <c r="DA30" i="5"/>
  <c r="CZ30" i="5"/>
  <c r="CY30" i="5"/>
  <c r="CX30" i="5"/>
  <c r="CW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DC28" i="5"/>
  <c r="DB28" i="5"/>
  <c r="DA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DC26" i="5"/>
  <c r="DB26" i="5"/>
  <c r="DA26" i="5"/>
  <c r="CZ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DC25" i="5"/>
  <c r="DB25" i="5"/>
  <c r="DA25" i="5"/>
  <c r="CZ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DC24" i="5"/>
  <c r="DB24" i="5"/>
  <c r="DA24" i="5"/>
  <c r="CZ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DC21" i="5"/>
  <c r="DB21" i="5"/>
  <c r="DA21" i="5"/>
  <c r="CZ21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DC20" i="5"/>
  <c r="DB20" i="5"/>
  <c r="DA20" i="5"/>
  <c r="CZ20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DC19" i="5"/>
  <c r="DB19" i="5"/>
  <c r="DA19" i="5"/>
  <c r="CZ19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DC18" i="5"/>
  <c r="DB18" i="5"/>
  <c r="DA18" i="5"/>
  <c r="CZ18" i="5"/>
  <c r="CY18" i="5"/>
  <c r="CX18" i="5"/>
  <c r="CW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DC16" i="5"/>
  <c r="DB16" i="5"/>
  <c r="DA16" i="5"/>
  <c r="CZ16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DC15" i="5"/>
  <c r="DB15" i="5"/>
  <c r="DA15" i="5"/>
  <c r="CZ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DC14" i="5"/>
  <c r="DB14" i="5"/>
  <c r="DA14" i="5"/>
  <c r="CZ14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DC13" i="5"/>
  <c r="DB13" i="5"/>
  <c r="DA13" i="5"/>
  <c r="CZ13" i="5"/>
  <c r="CY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T13" i="5"/>
  <c r="BS13" i="5"/>
  <c r="BR13" i="5"/>
  <c r="BQ13" i="5"/>
  <c r="BP13" i="5"/>
  <c r="BO13" i="5"/>
  <c r="BN13" i="5"/>
  <c r="BM13" i="5"/>
  <c r="BL13" i="5"/>
  <c r="BK13" i="5"/>
  <c r="BJ13" i="5"/>
  <c r="BI13" i="5"/>
  <c r="BH13" i="5"/>
  <c r="BG13" i="5"/>
  <c r="BF13" i="5"/>
  <c r="DC12" i="5"/>
  <c r="DB12" i="5"/>
  <c r="DA12" i="5"/>
  <c r="CZ12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DC6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DC7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BF7" i="3"/>
  <c r="BF8" i="3"/>
  <c r="BF9" i="3"/>
  <c r="BF10" i="3"/>
  <c r="BF11" i="3"/>
  <c r="BF12" i="3"/>
  <c r="BF13" i="3"/>
  <c r="BF14" i="3"/>
  <c r="BF15" i="3"/>
  <c r="BF16" i="3"/>
  <c r="BF17" i="3"/>
  <c r="BF18" i="3"/>
  <c r="BF19" i="3"/>
  <c r="BF20" i="3"/>
  <c r="BF21" i="3"/>
  <c r="BF22" i="3"/>
  <c r="BF23" i="3"/>
  <c r="BF24" i="3"/>
  <c r="BF25" i="3"/>
  <c r="BF26" i="3"/>
  <c r="BF27" i="3"/>
  <c r="BF28" i="3"/>
  <c r="BF29" i="3"/>
  <c r="BF30" i="3"/>
  <c r="BF31" i="3"/>
  <c r="BF32" i="3"/>
  <c r="BF33" i="3"/>
  <c r="BF34" i="3"/>
  <c r="BF35" i="3"/>
  <c r="BF36" i="3"/>
  <c r="BF37" i="3"/>
  <c r="BF38" i="3"/>
  <c r="BF39" i="3"/>
  <c r="BF40" i="3"/>
  <c r="BF41" i="3"/>
  <c r="BF6" i="3"/>
  <c r="BQ35" i="6" l="1"/>
  <c r="R35" i="6" s="1"/>
  <c r="BY35" i="6"/>
  <c r="Z35" i="6" s="1"/>
  <c r="CG35" i="6"/>
  <c r="AH35" i="6" s="1"/>
  <c r="CO35" i="6"/>
  <c r="AP35" i="6" s="1"/>
  <c r="CW35" i="6"/>
  <c r="AX35" i="6" s="1"/>
  <c r="CO39" i="5"/>
  <c r="AP39" i="5" s="1"/>
  <c r="AP5" i="5" s="1"/>
  <c r="BI39" i="5"/>
  <c r="J39" i="5" s="1"/>
  <c r="J5" i="5" s="1"/>
  <c r="BQ39" i="5"/>
  <c r="R39" i="5" s="1"/>
  <c r="R5" i="5" s="1"/>
  <c r="BY39" i="5"/>
  <c r="Z39" i="5" s="1"/>
  <c r="Z5" i="5" s="1"/>
  <c r="CG39" i="5"/>
  <c r="AH39" i="5" s="1"/>
  <c r="AH5" i="5" s="1"/>
  <c r="CW39" i="5"/>
  <c r="AX39" i="5" s="1"/>
  <c r="AX5" i="5" s="1"/>
  <c r="BJ39" i="5"/>
  <c r="K39" i="5" s="1"/>
  <c r="K5" i="5" s="1"/>
  <c r="BR39" i="5"/>
  <c r="S39" i="5" s="1"/>
  <c r="S5" i="5" s="1"/>
  <c r="BZ39" i="5"/>
  <c r="AA39" i="5" s="1"/>
  <c r="AA5" i="5" s="1"/>
  <c r="CH39" i="5"/>
  <c r="AI39" i="5" s="1"/>
  <c r="AI5" i="5" s="1"/>
  <c r="CP39" i="5"/>
  <c r="AQ39" i="5" s="1"/>
  <c r="AQ5" i="5" s="1"/>
  <c r="CX39" i="5"/>
  <c r="AY39" i="5" s="1"/>
  <c r="AY5" i="5" s="1"/>
  <c r="BL39" i="5"/>
  <c r="M39" i="5" s="1"/>
  <c r="M5" i="5" s="1"/>
  <c r="BT39" i="5"/>
  <c r="U39" i="5" s="1"/>
  <c r="U5" i="5" s="1"/>
  <c r="CB39" i="5"/>
  <c r="AC39" i="5" s="1"/>
  <c r="AC5" i="5" s="1"/>
  <c r="CJ39" i="5"/>
  <c r="AK39" i="5" s="1"/>
  <c r="AK5" i="5" s="1"/>
  <c r="CR39" i="5"/>
  <c r="AS39" i="5" s="1"/>
  <c r="AS5" i="5" s="1"/>
  <c r="CZ39" i="5"/>
  <c r="BA39" i="5" s="1"/>
  <c r="BA5" i="5" s="1"/>
  <c r="BK39" i="5"/>
  <c r="L39" i="5" s="1"/>
  <c r="L5" i="5" s="1"/>
  <c r="BS39" i="5"/>
  <c r="T39" i="5" s="1"/>
  <c r="T5" i="5" s="1"/>
  <c r="CA39" i="5"/>
  <c r="AB39" i="5" s="1"/>
  <c r="AB5" i="5" s="1"/>
  <c r="CI39" i="5"/>
  <c r="AJ39" i="5" s="1"/>
  <c r="AJ5" i="5" s="1"/>
  <c r="CQ39" i="5"/>
  <c r="AR39" i="5" s="1"/>
  <c r="AR5" i="5" s="1"/>
  <c r="CY39" i="5"/>
  <c r="AZ39" i="5" s="1"/>
  <c r="AZ5" i="5" s="1"/>
  <c r="BH39" i="5"/>
  <c r="I39" i="5" s="1"/>
  <c r="I5" i="5" s="1"/>
  <c r="BP39" i="5"/>
  <c r="Q39" i="5" s="1"/>
  <c r="Q5" i="5" s="1"/>
  <c r="BX39" i="5"/>
  <c r="Y39" i="5" s="1"/>
  <c r="Y5" i="5" s="1"/>
  <c r="CF39" i="5"/>
  <c r="AG39" i="5" s="1"/>
  <c r="AG5" i="5" s="1"/>
  <c r="CN39" i="5"/>
  <c r="AO39" i="5" s="1"/>
  <c r="AO5" i="5" s="1"/>
  <c r="CV39" i="5"/>
  <c r="AW39" i="5" s="1"/>
  <c r="AW5" i="5" s="1"/>
  <c r="BO39" i="5"/>
  <c r="P39" i="5" s="1"/>
  <c r="P5" i="5" s="1"/>
  <c r="BW39" i="5"/>
  <c r="X39" i="5" s="1"/>
  <c r="X5" i="5" s="1"/>
  <c r="CE39" i="5"/>
  <c r="AF39" i="5" s="1"/>
  <c r="AF5" i="5" s="1"/>
  <c r="CM39" i="5"/>
  <c r="AN39" i="5" s="1"/>
  <c r="AN5" i="5" s="1"/>
  <c r="CU39" i="5"/>
  <c r="AV39" i="5" s="1"/>
  <c r="AV5" i="5" s="1"/>
  <c r="DC39" i="5"/>
  <c r="BD39" i="5" s="1"/>
  <c r="BD5" i="5" s="1"/>
  <c r="BF39" i="5"/>
  <c r="G39" i="5" s="1"/>
  <c r="BN39" i="5"/>
  <c r="O39" i="5" s="1"/>
  <c r="O5" i="5" s="1"/>
  <c r="BV39" i="5"/>
  <c r="W39" i="5" s="1"/>
  <c r="W5" i="5" s="1"/>
  <c r="CD39" i="5"/>
  <c r="AE39" i="5" s="1"/>
  <c r="AE5" i="5" s="1"/>
  <c r="CL39" i="5"/>
  <c r="AM39" i="5" s="1"/>
  <c r="AM5" i="5" s="1"/>
  <c r="CT39" i="5"/>
  <c r="AU39" i="5" s="1"/>
  <c r="AU5" i="5" s="1"/>
  <c r="DB39" i="5"/>
  <c r="BC39" i="5" s="1"/>
  <c r="BC5" i="5" s="1"/>
  <c r="BM39" i="5"/>
  <c r="N39" i="5" s="1"/>
  <c r="N5" i="5" s="1"/>
  <c r="BU39" i="5"/>
  <c r="V39" i="5" s="1"/>
  <c r="V5" i="5" s="1"/>
  <c r="CC39" i="5"/>
  <c r="AD39" i="5" s="1"/>
  <c r="AD5" i="5" s="1"/>
  <c r="CK39" i="5"/>
  <c r="AL39" i="5" s="1"/>
  <c r="AL5" i="5" s="1"/>
  <c r="CS39" i="5"/>
  <c r="AT39" i="5" s="1"/>
  <c r="AT5" i="5" s="1"/>
  <c r="DA39" i="5"/>
  <c r="BB39" i="5" s="1"/>
  <c r="BB5" i="5" s="1"/>
  <c r="BG39" i="5"/>
  <c r="H39" i="5" s="1"/>
  <c r="H5" i="5" s="1"/>
  <c r="CS84" i="2"/>
  <c r="AT84" i="2" s="1"/>
  <c r="CK84" i="2"/>
  <c r="AL84" i="2" s="1"/>
  <c r="DA84" i="2"/>
  <c r="BB84" i="2" s="1"/>
  <c r="BM84" i="2"/>
  <c r="N84" i="2" s="1"/>
  <c r="BZ35" i="6"/>
  <c r="AA35" i="6" s="1"/>
  <c r="CH35" i="6"/>
  <c r="AI35" i="6" s="1"/>
  <c r="BX35" i="6"/>
  <c r="Y35" i="6" s="1"/>
  <c r="CF35" i="6"/>
  <c r="AG35" i="6" s="1"/>
  <c r="CN35" i="6"/>
  <c r="AO35" i="6" s="1"/>
  <c r="CC35" i="6"/>
  <c r="AD35" i="6" s="1"/>
  <c r="CK35" i="6"/>
  <c r="AL35" i="6" s="1"/>
  <c r="CB35" i="6"/>
  <c r="AC35" i="6" s="1"/>
  <c r="CJ35" i="6"/>
  <c r="AK35" i="6" s="1"/>
  <c r="BV35" i="6"/>
  <c r="W35" i="6" s="1"/>
  <c r="CD35" i="6"/>
  <c r="AE35" i="6" s="1"/>
  <c r="CL35" i="6"/>
  <c r="AM35" i="6" s="1"/>
  <c r="CA35" i="6"/>
  <c r="AB35" i="6" s="1"/>
  <c r="CI35" i="6"/>
  <c r="AJ35" i="6" s="1"/>
  <c r="AJ5" i="6" s="1"/>
  <c r="BI35" i="6"/>
  <c r="J35" i="6" s="1"/>
  <c r="BW35" i="6"/>
  <c r="X35" i="6" s="1"/>
  <c r="CE35" i="6"/>
  <c r="AF35" i="6" s="1"/>
  <c r="CM35" i="6"/>
  <c r="AN35" i="6" s="1"/>
  <c r="CU42" i="3"/>
  <c r="DB84" i="2"/>
  <c r="BC84" i="2" s="1"/>
  <c r="CT84" i="2"/>
  <c r="AU84" i="2" s="1"/>
  <c r="CL84" i="2"/>
  <c r="AM84" i="2" s="1"/>
  <c r="DC84" i="2"/>
  <c r="BD84" i="2" s="1"/>
  <c r="CU84" i="2"/>
  <c r="AV84" i="2" s="1"/>
  <c r="AV5" i="2" s="1"/>
  <c r="CM84" i="2"/>
  <c r="AN84" i="2" s="1"/>
  <c r="CV84" i="2"/>
  <c r="AW84" i="2" s="1"/>
  <c r="CN84" i="2"/>
  <c r="AO84" i="2" s="1"/>
  <c r="CW84" i="2"/>
  <c r="AX84" i="2" s="1"/>
  <c r="CO84" i="2"/>
  <c r="AP84" i="2" s="1"/>
  <c r="CX84" i="2"/>
  <c r="AY84" i="2" s="1"/>
  <c r="CP84" i="2"/>
  <c r="AQ84" i="2" s="1"/>
  <c r="CY84" i="2"/>
  <c r="AZ84" i="2" s="1"/>
  <c r="CQ84" i="2"/>
  <c r="AR84" i="2" s="1"/>
  <c r="CZ84" i="2"/>
  <c r="BA84" i="2" s="1"/>
  <c r="CR84" i="2"/>
  <c r="AS84" i="2" s="1"/>
  <c r="CJ84" i="2"/>
  <c r="AK84" i="2" s="1"/>
  <c r="CC84" i="2"/>
  <c r="AD84" i="2" s="1"/>
  <c r="BU84" i="2"/>
  <c r="V84" i="2" s="1"/>
  <c r="CD84" i="2"/>
  <c r="AE84" i="2" s="1"/>
  <c r="BV84" i="2"/>
  <c r="W84" i="2" s="1"/>
  <c r="BN84" i="2"/>
  <c r="O84" i="2" s="1"/>
  <c r="CE84" i="2"/>
  <c r="AF84" i="2" s="1"/>
  <c r="BW84" i="2"/>
  <c r="X84" i="2" s="1"/>
  <c r="BO84" i="2"/>
  <c r="P84" i="2" s="1"/>
  <c r="BG84" i="2"/>
  <c r="H84" i="2" s="1"/>
  <c r="CF84" i="2"/>
  <c r="AG84" i="2" s="1"/>
  <c r="BX84" i="2"/>
  <c r="Y84" i="2" s="1"/>
  <c r="BP84" i="2"/>
  <c r="Q84" i="2" s="1"/>
  <c r="BH84" i="2"/>
  <c r="I84" i="2" s="1"/>
  <c r="CG84" i="2"/>
  <c r="AH84" i="2" s="1"/>
  <c r="BY84" i="2"/>
  <c r="Z84" i="2" s="1"/>
  <c r="BQ84" i="2"/>
  <c r="R84" i="2" s="1"/>
  <c r="BI84" i="2"/>
  <c r="J84" i="2" s="1"/>
  <c r="CH84" i="2"/>
  <c r="AI84" i="2" s="1"/>
  <c r="BR84" i="2"/>
  <c r="S84" i="2" s="1"/>
  <c r="BJ84" i="2"/>
  <c r="K84" i="2" s="1"/>
  <c r="CI84" i="2"/>
  <c r="AJ84" i="2" s="1"/>
  <c r="CA84" i="2"/>
  <c r="AB84" i="2" s="1"/>
  <c r="BS84" i="2"/>
  <c r="T84" i="2" s="1"/>
  <c r="BK84" i="2"/>
  <c r="L84" i="2" s="1"/>
  <c r="CB84" i="2"/>
  <c r="AC84" i="2" s="1"/>
  <c r="BT84" i="2"/>
  <c r="U84" i="2" s="1"/>
  <c r="BL84" i="2"/>
  <c r="M84" i="2" s="1"/>
  <c r="BZ84" i="2"/>
  <c r="AA84" i="2" s="1"/>
  <c r="AA5" i="2" s="1"/>
  <c r="BT35" i="6"/>
  <c r="U35" i="6" s="1"/>
  <c r="CZ35" i="6"/>
  <c r="BA35" i="6" s="1"/>
  <c r="BN35" i="6"/>
  <c r="O35" i="6" s="1"/>
  <c r="CT35" i="6"/>
  <c r="AU35" i="6" s="1"/>
  <c r="DB35" i="6"/>
  <c r="BC35" i="6" s="1"/>
  <c r="BM35" i="6"/>
  <c r="N35" i="6" s="1"/>
  <c r="BU35" i="6"/>
  <c r="V35" i="6" s="1"/>
  <c r="CS35" i="6"/>
  <c r="AT35" i="6" s="1"/>
  <c r="DA35" i="6"/>
  <c r="BB35" i="6" s="1"/>
  <c r="BF35" i="6"/>
  <c r="G35" i="6" s="1"/>
  <c r="G5" i="6" s="1"/>
  <c r="BH35" i="6"/>
  <c r="I35" i="6" s="1"/>
  <c r="BP35" i="6"/>
  <c r="Q35" i="6" s="1"/>
  <c r="BJ35" i="6"/>
  <c r="K35" i="6" s="1"/>
  <c r="BR35" i="6"/>
  <c r="S35" i="6" s="1"/>
  <c r="CV35" i="6"/>
  <c r="AW35" i="6" s="1"/>
  <c r="CP35" i="6"/>
  <c r="AQ35" i="6" s="1"/>
  <c r="CX35" i="6"/>
  <c r="AY35" i="6" s="1"/>
  <c r="BL35" i="6"/>
  <c r="M35" i="6" s="1"/>
  <c r="CR35" i="6"/>
  <c r="AS35" i="6" s="1"/>
  <c r="BG35" i="6"/>
  <c r="H35" i="6" s="1"/>
  <c r="BO35" i="6"/>
  <c r="P35" i="6" s="1"/>
  <c r="BK35" i="6"/>
  <c r="L35" i="6" s="1"/>
  <c r="BS35" i="6"/>
  <c r="T35" i="6" s="1"/>
  <c r="CU35" i="6"/>
  <c r="AV35" i="6" s="1"/>
  <c r="DC35" i="6"/>
  <c r="BD35" i="6" s="1"/>
  <c r="BD5" i="6" s="1"/>
  <c r="CQ35" i="6"/>
  <c r="AR35" i="6" s="1"/>
  <c r="CY35" i="6"/>
  <c r="AZ35" i="6" s="1"/>
  <c r="BU42" i="3"/>
  <c r="V42" i="3" s="1"/>
  <c r="V5" i="3" s="1"/>
  <c r="CM42" i="3"/>
  <c r="AN42" i="3" s="1"/>
  <c r="AN5" i="3" s="1"/>
  <c r="CE42" i="3"/>
  <c r="AF42" i="3" s="1"/>
  <c r="AF5" i="3" s="1"/>
  <c r="BM42" i="3"/>
  <c r="N42" i="3" s="1"/>
  <c r="N5" i="3" s="1"/>
  <c r="DC42" i="3"/>
  <c r="BD42" i="3" s="1"/>
  <c r="BD5" i="3" s="1"/>
  <c r="CW42" i="3"/>
  <c r="AX42" i="3" s="1"/>
  <c r="AX5" i="3" s="1"/>
  <c r="BW42" i="3"/>
  <c r="X42" i="3" s="1"/>
  <c r="X5" i="3" s="1"/>
  <c r="CK42" i="3"/>
  <c r="AL42" i="3" s="1"/>
  <c r="AL5" i="3" s="1"/>
  <c r="CZ42" i="3"/>
  <c r="BA42" i="3" s="1"/>
  <c r="BA5" i="3" s="1"/>
  <c r="CJ42" i="3"/>
  <c r="AK42" i="3" s="1"/>
  <c r="AK5" i="3" s="1"/>
  <c r="BR42" i="3"/>
  <c r="S42" i="3" s="1"/>
  <c r="S5" i="3" s="1"/>
  <c r="CL42" i="3"/>
  <c r="AM42" i="3" s="1"/>
  <c r="AM5" i="3" s="1"/>
  <c r="BL42" i="3"/>
  <c r="M42" i="3" s="1"/>
  <c r="M5" i="3" s="1"/>
  <c r="CX42" i="3"/>
  <c r="AY42" i="3" s="1"/>
  <c r="AY5" i="3" s="1"/>
  <c r="CP42" i="3"/>
  <c r="AQ42" i="3" s="1"/>
  <c r="AQ5" i="3" s="1"/>
  <c r="CH42" i="3"/>
  <c r="AI42" i="3" s="1"/>
  <c r="AI5" i="3" s="1"/>
  <c r="BZ42" i="3"/>
  <c r="BX42" i="3"/>
  <c r="Y42" i="3" s="1"/>
  <c r="Y5" i="3" s="1"/>
  <c r="BP42" i="3"/>
  <c r="Q42" i="3" s="1"/>
  <c r="Q5" i="3" s="1"/>
  <c r="BH42" i="3"/>
  <c r="I42" i="3" s="1"/>
  <c r="I5" i="3" s="1"/>
  <c r="CO42" i="3"/>
  <c r="AP42" i="3" s="1"/>
  <c r="AP5" i="3" s="1"/>
  <c r="BO42" i="3"/>
  <c r="P42" i="3" s="1"/>
  <c r="P5" i="3" s="1"/>
  <c r="DA42" i="3"/>
  <c r="BB42" i="3" s="1"/>
  <c r="BB5" i="3" s="1"/>
  <c r="CC42" i="3"/>
  <c r="AD42" i="3" s="1"/>
  <c r="AD5" i="3" s="1"/>
  <c r="BS42" i="3"/>
  <c r="T42" i="3" s="1"/>
  <c r="T5" i="3" s="1"/>
  <c r="CR42" i="3"/>
  <c r="AS42" i="3" s="1"/>
  <c r="AS5" i="3" s="1"/>
  <c r="BJ42" i="3"/>
  <c r="K42" i="3" s="1"/>
  <c r="K5" i="3" s="1"/>
  <c r="CT42" i="3"/>
  <c r="AU42" i="3" s="1"/>
  <c r="AU5" i="3" s="1"/>
  <c r="BT42" i="3"/>
  <c r="U42" i="3" s="1"/>
  <c r="U5" i="3" s="1"/>
  <c r="CG42" i="3"/>
  <c r="AH42" i="3" s="1"/>
  <c r="AH5" i="3" s="1"/>
  <c r="BG42" i="3"/>
  <c r="H42" i="3" s="1"/>
  <c r="H5" i="3" s="1"/>
  <c r="CS42" i="3"/>
  <c r="AT42" i="3" s="1"/>
  <c r="AT5" i="3" s="1"/>
  <c r="BK42" i="3"/>
  <c r="L42" i="3" s="1"/>
  <c r="L5" i="3" s="1"/>
  <c r="CB42" i="3"/>
  <c r="AC42" i="3" s="1"/>
  <c r="AC5" i="3" s="1"/>
  <c r="DB42" i="3"/>
  <c r="BC42" i="3" s="1"/>
  <c r="BC5" i="3" s="1"/>
  <c r="CD42" i="3"/>
  <c r="AE42" i="3" s="1"/>
  <c r="AE5" i="3" s="1"/>
  <c r="CV42" i="3"/>
  <c r="AW42" i="3" s="1"/>
  <c r="AW5" i="3" s="1"/>
  <c r="CN42" i="3"/>
  <c r="AO42" i="3" s="1"/>
  <c r="AO5" i="3" s="1"/>
  <c r="CF42" i="3"/>
  <c r="AG42" i="3" s="1"/>
  <c r="AG5" i="3" s="1"/>
  <c r="BV42" i="3"/>
  <c r="W42" i="3" s="1"/>
  <c r="W5" i="3" s="1"/>
  <c r="BN42" i="3"/>
  <c r="O42" i="3" s="1"/>
  <c r="O5" i="3" s="1"/>
  <c r="CY42" i="3"/>
  <c r="AZ42" i="3" s="1"/>
  <c r="AZ5" i="3" s="1"/>
  <c r="CQ42" i="3"/>
  <c r="AR42" i="3" s="1"/>
  <c r="AR5" i="3" s="1"/>
  <c r="CI42" i="3"/>
  <c r="AJ42" i="3" s="1"/>
  <c r="AJ5" i="3" s="1"/>
  <c r="CA42" i="3"/>
  <c r="AB42" i="3" s="1"/>
  <c r="AB5" i="3" s="1"/>
  <c r="BY42" i="3"/>
  <c r="Z42" i="3" s="1"/>
  <c r="Z5" i="3" s="1"/>
  <c r="BQ42" i="3"/>
  <c r="R42" i="3" s="1"/>
  <c r="R5" i="3" s="1"/>
  <c r="BI42" i="3"/>
  <c r="J42" i="3" s="1"/>
  <c r="J5" i="3" s="1"/>
  <c r="BF42" i="3"/>
  <c r="G42" i="3" s="1"/>
  <c r="B39" i="6"/>
  <c r="B38" i="6"/>
  <c r="B43" i="5"/>
  <c r="B42" i="5"/>
  <c r="B88" i="2"/>
  <c r="B87" i="2"/>
  <c r="AP5" i="2" l="1"/>
  <c r="AT5" i="2"/>
  <c r="AU5" i="2"/>
  <c r="AQ5" i="2"/>
  <c r="AR5" i="2"/>
  <c r="AS5" i="2"/>
  <c r="O5" i="6" l="1"/>
  <c r="AV42" i="3"/>
  <c r="AV5" i="3" s="1"/>
  <c r="AA42" i="3"/>
  <c r="AA5" i="3" s="1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Z5" i="2" l="1"/>
  <c r="AS5" i="6" l="1"/>
  <c r="X5" i="6" l="1"/>
  <c r="BB5" i="6" l="1"/>
  <c r="BF6" i="2"/>
  <c r="BF7" i="2"/>
  <c r="BF8" i="2"/>
  <c r="BF9" i="2"/>
  <c r="BF10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AW5" i="2" l="1"/>
  <c r="AB5" i="2"/>
  <c r="AG5" i="6"/>
  <c r="BD5" i="2"/>
  <c r="AI5" i="2"/>
  <c r="BB5" i="2"/>
  <c r="AG5" i="2"/>
  <c r="AX5" i="2"/>
  <c r="AC5" i="2"/>
  <c r="AK5" i="2"/>
  <c r="AJ5" i="2"/>
  <c r="AF5" i="2"/>
  <c r="BA5" i="2"/>
  <c r="AO5" i="2"/>
  <c r="AN5" i="2"/>
  <c r="AZ5" i="2"/>
  <c r="AE5" i="2"/>
  <c r="AM5" i="2"/>
  <c r="AH5" i="2"/>
  <c r="BC5" i="2"/>
  <c r="AY5" i="2"/>
  <c r="AD5" i="2"/>
  <c r="AL5" i="2"/>
  <c r="H5" i="2"/>
  <c r="BF84" i="2"/>
  <c r="G84" i="2" s="1"/>
  <c r="L5" i="6" l="1"/>
  <c r="K5" i="2"/>
  <c r="P5" i="2"/>
  <c r="L5" i="2"/>
  <c r="O5" i="2"/>
  <c r="J5" i="2"/>
  <c r="N5" i="2"/>
  <c r="M5" i="2"/>
  <c r="Y5" i="2"/>
  <c r="X5" i="2"/>
  <c r="I5" i="2"/>
  <c r="Q5" i="2"/>
  <c r="U5" i="2"/>
  <c r="R5" i="2"/>
  <c r="V5" i="2"/>
  <c r="S5" i="2"/>
  <c r="W5" i="2"/>
  <c r="T5" i="2"/>
  <c r="AP5" i="6" l="1"/>
  <c r="U5" i="6" l="1"/>
  <c r="AY5" i="6" l="1"/>
  <c r="AD5" i="6" l="1"/>
  <c r="I5" i="6" l="1"/>
  <c r="AM5" i="6" l="1"/>
  <c r="R5" i="6" l="1"/>
  <c r="AV5" i="6" l="1"/>
  <c r="AA5" i="6" l="1"/>
  <c r="G5" i="2" l="1"/>
  <c r="G5" i="3" l="1"/>
  <c r="G5" i="5" l="1"/>
  <c r="AK5" i="6"/>
  <c r="P5" i="6" l="1"/>
  <c r="AT5" i="6" l="1"/>
  <c r="Y5" i="6" l="1"/>
  <c r="BC5" i="6" l="1"/>
  <c r="AH5" i="6" l="1"/>
  <c r="M5" i="6" l="1"/>
  <c r="AQ5" i="6" l="1"/>
  <c r="V5" i="6" l="1"/>
  <c r="AZ5" i="6" l="1"/>
  <c r="AE5" i="6" l="1"/>
  <c r="J5" i="6" l="1"/>
  <c r="AN5" i="6" l="1"/>
  <c r="S5" i="6" l="1"/>
  <c r="AW5" i="6" l="1"/>
  <c r="AB5" i="6" l="1"/>
  <c r="BA5" i="6"/>
  <c r="AR5" i="6"/>
  <c r="W5" i="6"/>
  <c r="T5" i="6"/>
  <c r="AX5" i="6"/>
  <c r="Q5" i="6"/>
  <c r="AU5" i="6"/>
  <c r="Z5" i="6" l="1"/>
  <c r="AL5" i="6"/>
  <c r="N5" i="6"/>
  <c r="AI5" i="6"/>
  <c r="K5" i="6"/>
  <c r="AF5" i="6"/>
  <c r="AO5" i="6"/>
  <c r="AC5" i="6" l="1"/>
  <c r="H5" i="6"/>
</calcChain>
</file>

<file path=xl/sharedStrings.xml><?xml version="1.0" encoding="utf-8"?>
<sst xmlns="http://schemas.openxmlformats.org/spreadsheetml/2006/main" count="808" uniqueCount="181">
  <si>
    <t>Dichte</t>
  </si>
  <si>
    <t>Viskosität</t>
  </si>
  <si>
    <t>TS</t>
  </si>
  <si>
    <t>Dim-</t>
  </si>
  <si>
    <t>Nr.</t>
  </si>
  <si>
    <t>[-]</t>
  </si>
  <si>
    <t>[mm]</t>
  </si>
  <si>
    <t>[m]</t>
  </si>
  <si>
    <t>Nummer</t>
  </si>
  <si>
    <t>Durchmesser</t>
  </si>
  <si>
    <t>Innendurchmesser</t>
  </si>
  <si>
    <t>Rohrrauhigkeit</t>
  </si>
  <si>
    <t>Bezeichnung</t>
  </si>
  <si>
    <t>Optipress</t>
  </si>
  <si>
    <t xml:space="preserve"> 15x1.0</t>
  </si>
  <si>
    <t>Optipress-Rohr</t>
  </si>
  <si>
    <t>18x1.0</t>
  </si>
  <si>
    <t xml:space="preserve"> 22x1.2</t>
  </si>
  <si>
    <t xml:space="preserve"> 28x1.2</t>
  </si>
  <si>
    <t xml:space="preserve"> 35x1.5</t>
  </si>
  <si>
    <t xml:space="preserve"> 42x1.5</t>
  </si>
  <si>
    <t xml:space="preserve"> 54x1.5</t>
  </si>
  <si>
    <t>64x2.0</t>
  </si>
  <si>
    <t>76.1x2.0</t>
  </si>
  <si>
    <t>88.9x2.0</t>
  </si>
  <si>
    <t>108x2.0</t>
  </si>
  <si>
    <t>Optiflex</t>
  </si>
  <si>
    <t xml:space="preserve"> 16x2.2</t>
  </si>
  <si>
    <t xml:space="preserve"> 20x2.8</t>
  </si>
  <si>
    <t>z</t>
  </si>
  <si>
    <t>Symbol</t>
  </si>
  <si>
    <t>d</t>
  </si>
  <si>
    <t>Stk</t>
  </si>
  <si>
    <t>Durchfluss</t>
  </si>
  <si>
    <t>Optiflex-Profix-Doppeldose 90°</t>
  </si>
  <si>
    <t>Ausfluss</t>
  </si>
  <si>
    <t>Optiflex-Profix-Bogen 90°</t>
  </si>
  <si>
    <t>16 x 16</t>
  </si>
  <si>
    <t>20 x 20</t>
  </si>
  <si>
    <t>25 x 25</t>
  </si>
  <si>
    <t>Abzweig</t>
  </si>
  <si>
    <t>Optiflex-Profix-Kupplung</t>
  </si>
  <si>
    <t>20 x 16</t>
  </si>
  <si>
    <t>25 x 20</t>
  </si>
  <si>
    <r>
      <t>Total</t>
    </r>
    <r>
      <rPr>
        <b/>
        <sz val="10"/>
        <rFont val="Symbol"/>
        <family val="1"/>
        <charset val="2"/>
      </rPr>
      <t xml:space="preserve"> z</t>
    </r>
  </si>
  <si>
    <t>84110 84111</t>
  </si>
  <si>
    <t>Optiflex-Press-Doppeldose 90°</t>
  </si>
  <si>
    <t>Optiflex-Press-Doppel-Anschlusswinkel</t>
  </si>
  <si>
    <t>Optiflex-Press-Bogen 90°</t>
  </si>
  <si>
    <t>Optiflex-Press-T-Stück</t>
  </si>
  <si>
    <t>Optiflex-Press-Kupplung</t>
  </si>
  <si>
    <t>28 x 1</t>
  </si>
  <si>
    <t>Temperatur</t>
  </si>
  <si>
    <t>[°C]</t>
  </si>
  <si>
    <r>
      <t>[kg/m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]</t>
    </r>
  </si>
  <si>
    <r>
      <t>[m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/s]</t>
    </r>
  </si>
  <si>
    <t>Wasser</t>
  </si>
  <si>
    <t>Zeta-Total Optipress</t>
  </si>
  <si>
    <t>Zeta-Total Optiarmatur</t>
  </si>
  <si>
    <t>u</t>
  </si>
  <si>
    <t>v</t>
  </si>
  <si>
    <t>Abzweigung</t>
  </si>
  <si>
    <t>Zeta-Total Optiflex-Profix</t>
  </si>
  <si>
    <t>Zeta-Total Optiflex-Press</t>
  </si>
  <si>
    <t>Optipress-Aquaplus-Bogen 90°</t>
  </si>
  <si>
    <t>Optipress-Aquaplus-Bogen 45°</t>
  </si>
  <si>
    <t>Optipress-Aquaplus-T-Stück</t>
  </si>
  <si>
    <t>Optipress-Aquaplus-Muffe</t>
  </si>
  <si>
    <t>Optipress-Aquaplus-Anschluss-winkel</t>
  </si>
  <si>
    <t xml:space="preserve">Optiflex-Profix-Dose 90° </t>
  </si>
  <si>
    <t>½ x 20</t>
  </si>
  <si>
    <t>½ x 16</t>
  </si>
  <si>
    <t>½ x 16 x 16</t>
  </si>
  <si>
    <t>½ x 20 x 16</t>
  </si>
  <si>
    <t>½ x 20 x 20</t>
  </si>
  <si>
    <t>½ x 16-25 mm</t>
  </si>
  <si>
    <t>½ x 20-25 mm</t>
  </si>
  <si>
    <t>½ x 16-39 mm</t>
  </si>
  <si>
    <t>½ x 20-39 mm</t>
  </si>
  <si>
    <t>½ x 16 x 16-39 mm</t>
  </si>
  <si>
    <t>½ x 20 x 20-39 mm</t>
  </si>
  <si>
    <t>½ x 20 x 16-39 mm</t>
  </si>
  <si>
    <t>¾ x 20-27 mm</t>
  </si>
  <si>
    <t>15 x ½</t>
  </si>
  <si>
    <t>22 x ¾</t>
  </si>
  <si>
    <t>18 x ½</t>
  </si>
  <si>
    <t>22 x ½</t>
  </si>
  <si>
    <t>Stk.</t>
  </si>
  <si>
    <t xml:space="preserve">Optiflex-Press-Dose 90° </t>
  </si>
  <si>
    <t>½ x 16-30 mm</t>
  </si>
  <si>
    <t>½ x 20-30 mm</t>
  </si>
  <si>
    <t>¾ x 20-30 mm</t>
  </si>
  <si>
    <t>½ x 16 x 16-32 mm</t>
  </si>
  <si>
    <t>½ x 20 x 20-32 mm</t>
  </si>
  <si>
    <t>Optiflex-Profix-Anschlusswinkel</t>
  </si>
  <si>
    <t>Optiflex-Press-Anschluss-winkel</t>
  </si>
  <si>
    <t>Optiflex-Profix-    T-Stück</t>
  </si>
  <si>
    <t>Bei reduzierten T-Stücken wird der Widerstandswert des egalen T-Stückes mit der kleinsten Dimension des reduzierten T-Stückes für den zu berechnenden Fliessweg angesetzt.</t>
  </si>
  <si>
    <t>Batterieventil</t>
  </si>
  <si>
    <t>1 x 25</t>
  </si>
  <si>
    <t>1 1/4 x 25</t>
  </si>
  <si>
    <t>1 1/4 x 32</t>
  </si>
  <si>
    <t>1 1/2 x 32</t>
  </si>
  <si>
    <t>1 1/2 x 40</t>
  </si>
  <si>
    <t>2 x 32</t>
  </si>
  <si>
    <t>2 x 50</t>
  </si>
  <si>
    <t>2 1//2 x 32</t>
  </si>
  <si>
    <t>2 1/2 x 50</t>
  </si>
  <si>
    <t>2 1/2 x 65</t>
  </si>
  <si>
    <t>Gradsitzventil</t>
  </si>
  <si>
    <t>Optiflex-Verteiler</t>
  </si>
  <si>
    <t>86002 / 86003 mit 85150</t>
  </si>
  <si>
    <t>86002 / 86003 mit 84008</t>
  </si>
  <si>
    <t>Rohbauset-UP-Ventil-Garnitur</t>
  </si>
  <si>
    <t>Optipress-Aquaplus-Schrägsitzventil</t>
  </si>
  <si>
    <t>Optipress-Aquaplus-Gradsitzventil</t>
  </si>
  <si>
    <t>Optipress-Aquaplus-
UP-Gradsitz-ventil</t>
  </si>
  <si>
    <t>Optiflex-Rohr</t>
  </si>
  <si>
    <t>Optiflex-Flowpress-Doppeldose 90°</t>
  </si>
  <si>
    <t>Optiflex-Flowpress-Anschlusswinkel</t>
  </si>
  <si>
    <t>½ x 16-45 mm</t>
  </si>
  <si>
    <t>½ x 20-45 mm</t>
  </si>
  <si>
    <t>¾ x 20-46 mm</t>
  </si>
  <si>
    <t>½ x 16-63 mm</t>
  </si>
  <si>
    <t>½ x 20-63 mm</t>
  </si>
  <si>
    <t>½ x 16-75 mm</t>
  </si>
  <si>
    <t>½ x 20-75 mm</t>
  </si>
  <si>
    <t>½ x 16 x 16-75 mm</t>
  </si>
  <si>
    <t>½ x 20 x 16-75 mm</t>
  </si>
  <si>
    <t>½ x 16 x 16-90 mm</t>
  </si>
  <si>
    <t>Optiflex-Flowpress-Bogen 90°</t>
  </si>
  <si>
    <t>32 x 32</t>
  </si>
  <si>
    <t>40 x 40</t>
  </si>
  <si>
    <t>Optiflex-Flowpress-T-Stück</t>
  </si>
  <si>
    <t>Optiflex-Flowpress-Kupplung</t>
  </si>
  <si>
    <t>32 x 25</t>
  </si>
  <si>
    <t>40 x 32</t>
  </si>
  <si>
    <t>86002 / 86003 mit 84250</t>
  </si>
  <si>
    <t>2.1LU</t>
  </si>
  <si>
    <t xml:space="preserve"> 16x3.8</t>
  </si>
  <si>
    <t xml:space="preserve"> 25x2.7</t>
  </si>
  <si>
    <t>32x3.2</t>
  </si>
  <si>
    <t>40x3.5</t>
  </si>
  <si>
    <t>Zeta-Total Optiflex-Flowpress</t>
  </si>
  <si>
    <t>50x4.0</t>
  </si>
  <si>
    <t>63x4.5</t>
  </si>
  <si>
    <t>Volumen pro Meter [l/m]</t>
  </si>
  <si>
    <t>[l/m]</t>
  </si>
  <si>
    <t xml:space="preserve"> </t>
  </si>
  <si>
    <t>50 x 50</t>
  </si>
  <si>
    <t>63 x 63</t>
  </si>
  <si>
    <t>50 x 40</t>
  </si>
  <si>
    <t>63 x 50</t>
  </si>
  <si>
    <t xml:space="preserve">Optiflex-Flow-press-Dose 90° </t>
  </si>
  <si>
    <t>82200 80180</t>
  </si>
  <si>
    <t>82204 82208 82210</t>
  </si>
  <si>
    <t xml:space="preserve">85100
85105 </t>
  </si>
  <si>
    <t>85110
85111</t>
  </si>
  <si>
    <t>84200
84205</t>
  </si>
  <si>
    <t>84210
84211</t>
  </si>
  <si>
    <t>22100 22102</t>
  </si>
  <si>
    <t>Optiflex-Flowpress-Doppel-Anschlusswinkel</t>
  </si>
  <si>
    <t>Optiflex-Profix-Doppel-Anschlusswinkel</t>
  </si>
  <si>
    <t>Schrägsitz-ventil</t>
  </si>
  <si>
    <t>Unterputz-Gradsitzventil</t>
  </si>
  <si>
    <t>[l]</t>
  </si>
  <si>
    <t>Volume</t>
  </si>
  <si>
    <t>Voulume total [Litre]</t>
  </si>
  <si>
    <t>par ségment</t>
  </si>
  <si>
    <t>Volume d'eau</t>
  </si>
  <si>
    <t>par mètre</t>
  </si>
  <si>
    <t>Diamètre</t>
  </si>
  <si>
    <t>Matériau</t>
  </si>
  <si>
    <t>Longueur</t>
  </si>
  <si>
    <t>N°</t>
  </si>
  <si>
    <t>SP</t>
  </si>
  <si>
    <t>11.2017 V1.01. ©  R. Nussbaum SA</t>
  </si>
  <si>
    <t>L'utilisateur est seul responsable de l'exactitude</t>
  </si>
  <si>
    <t>Suppression: uniquement avec la touche "Delete"!</t>
  </si>
  <si>
    <t>du tuyau</t>
  </si>
  <si>
    <t>de conduite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</si>
</sst>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"/>
    <numFmt numFmtId="165" formatCode="0.0"/>
    <numFmt numFmtId="166" formatCode="0.000"/>
    <numFmt numFmtId="167" formatCode="0.000E+00"/>
  </numFmts>
  <fonts count="28" x14ac:knownFonts="1">
    <font>
      <sz val="10"/>
      <color theme="1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name val="Symbol"/>
      <family val="1"/>
      <charset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Helvetica"/>
    </font>
    <font>
      <sz val="6"/>
      <name val="Arial"/>
      <family val="2"/>
    </font>
    <font>
      <vertAlign val="superscript"/>
      <sz val="10"/>
      <name val="Arial"/>
      <family val="2"/>
    </font>
    <font>
      <sz val="9"/>
      <color rgb="FFFF0000"/>
      <name val="Arial"/>
      <family val="2"/>
    </font>
    <font>
      <b/>
      <sz val="9"/>
      <name val="Arial"/>
      <family val="2"/>
    </font>
    <font>
      <sz val="12"/>
      <color theme="0"/>
      <name val="Arial"/>
      <family val="2"/>
    </font>
    <font>
      <sz val="8"/>
      <color theme="1"/>
      <name val="Arial"/>
      <family val="2"/>
    </font>
    <font>
      <sz val="16"/>
      <color theme="9" tint="-0.249977111117893"/>
      <name val="Wingdings 2"/>
      <family val="1"/>
      <charset val="2"/>
    </font>
    <font>
      <b/>
      <sz val="6"/>
      <name val="Arial"/>
      <family val="2"/>
    </font>
    <font>
      <b/>
      <sz val="8"/>
      <color theme="0"/>
      <name val="Arial"/>
      <family val="2"/>
    </font>
    <font>
      <b/>
      <sz val="8"/>
      <color rgb="FFDB9E25"/>
      <name val="Arial"/>
      <family val="2"/>
    </font>
    <font>
      <b/>
      <sz val="7.5"/>
      <name val="Arial"/>
      <family val="2"/>
    </font>
    <font>
      <b/>
      <sz val="8"/>
      <color theme="1"/>
      <name val="Arial"/>
      <family val="2"/>
    </font>
    <font>
      <sz val="7.5"/>
      <name val="Arial"/>
      <family val="2"/>
    </font>
    <font>
      <sz val="7.5"/>
      <color theme="1"/>
      <name val="Arial"/>
      <family val="2"/>
    </font>
    <font>
      <b/>
      <sz val="22"/>
      <color rgb="FF0159A1"/>
      <name val="Arial"/>
      <family val="2"/>
    </font>
    <font>
      <sz val="16"/>
      <color theme="9" tint="-0.249977111117893"/>
      <name val="Wingdings"/>
      <charset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9E25"/>
        <bgColor indexed="64"/>
      </patternFill>
    </fill>
    <fill>
      <patternFill patternType="solid">
        <fgColor rgb="FFCCDFF4"/>
        <bgColor indexed="64"/>
      </patternFill>
    </fill>
    <fill>
      <patternFill patternType="solid">
        <fgColor rgb="FFEFD39B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7" fillId="0" borderId="0"/>
  </cellStyleXfs>
  <cellXfs count="414">
    <xf numFmtId="0" fontId="0" fillId="0" borderId="0" xfId="0"/>
    <xf numFmtId="0" fontId="7" fillId="0" borderId="0" xfId="0" applyFont="1" applyAlignment="1" applyProtection="1">
      <alignment horizontal="left"/>
      <protection locked="0" hidden="1"/>
    </xf>
    <xf numFmtId="0" fontId="8" fillId="3" borderId="0" xfId="0" applyFont="1" applyFill="1" applyAlignment="1" applyProtection="1">
      <alignment horizontal="center"/>
      <protection locked="0" hidden="1"/>
    </xf>
    <xf numFmtId="0" fontId="8" fillId="3" borderId="0" xfId="0" applyFont="1" applyFill="1" applyProtection="1">
      <protection locked="0" hidden="1"/>
    </xf>
    <xf numFmtId="0" fontId="8" fillId="3" borderId="0" xfId="0" applyFont="1" applyFill="1" applyAlignment="1" applyProtection="1">
      <alignment horizontal="left"/>
      <protection locked="0" hidden="1"/>
    </xf>
    <xf numFmtId="165" fontId="7" fillId="5" borderId="0" xfId="0" applyNumberFormat="1" applyFont="1" applyFill="1" applyAlignment="1" applyProtection="1">
      <alignment horizontal="center"/>
      <protection locked="0" hidden="1"/>
    </xf>
    <xf numFmtId="0" fontId="7" fillId="5" borderId="0" xfId="0" applyFont="1" applyFill="1" applyAlignment="1" applyProtection="1">
      <alignment horizontal="center"/>
      <protection locked="0" hidden="1"/>
    </xf>
    <xf numFmtId="0" fontId="7" fillId="5" borderId="0" xfId="0" applyFont="1" applyFill="1" applyProtection="1">
      <protection locked="0" hidden="1"/>
    </xf>
    <xf numFmtId="0" fontId="7" fillId="0" borderId="0" xfId="0" applyFont="1" applyAlignment="1" applyProtection="1">
      <alignment horizontal="left"/>
      <protection hidden="1"/>
    </xf>
    <xf numFmtId="166" fontId="7" fillId="2" borderId="0" xfId="0" applyNumberFormat="1" applyFont="1" applyFill="1" applyAlignment="1" applyProtection="1">
      <alignment horizontal="center"/>
      <protection locked="0" hidden="1"/>
    </xf>
    <xf numFmtId="0" fontId="5" fillId="6" borderId="9" xfId="1" applyFont="1" applyFill="1" applyBorder="1" applyAlignment="1" applyProtection="1">
      <alignment horizontal="center"/>
      <protection hidden="1"/>
    </xf>
    <xf numFmtId="0" fontId="7" fillId="0" borderId="0" xfId="1" applyFill="1" applyProtection="1">
      <protection hidden="1"/>
    </xf>
    <xf numFmtId="0" fontId="5" fillId="6" borderId="7" xfId="1" applyFont="1" applyFill="1" applyBorder="1" applyAlignment="1" applyProtection="1">
      <alignment horizontal="center"/>
      <protection hidden="1"/>
    </xf>
    <xf numFmtId="0" fontId="2" fillId="0" borderId="19" xfId="1" applyFont="1" applyFill="1" applyBorder="1" applyAlignment="1" applyProtection="1">
      <alignment horizontal="center"/>
      <protection hidden="1"/>
    </xf>
    <xf numFmtId="0" fontId="7" fillId="0" borderId="0" xfId="1" applyFill="1" applyAlignment="1" applyProtection="1">
      <alignment horizontal="center"/>
      <protection hidden="1"/>
    </xf>
    <xf numFmtId="0" fontId="5" fillId="0" borderId="0" xfId="1" applyFont="1" applyFill="1" applyAlignment="1" applyProtection="1">
      <alignment horizontal="center"/>
      <protection hidden="1"/>
    </xf>
    <xf numFmtId="2" fontId="7" fillId="0" borderId="0" xfId="1" applyNumberFormat="1" applyFill="1" applyAlignment="1" applyProtection="1">
      <alignment horizontal="center"/>
      <protection hidden="1"/>
    </xf>
    <xf numFmtId="0" fontId="2" fillId="0" borderId="21" xfId="1" applyFont="1" applyFill="1" applyBorder="1" applyAlignment="1" applyProtection="1">
      <alignment horizontal="center"/>
      <protection hidden="1"/>
    </xf>
    <xf numFmtId="49" fontId="7" fillId="0" borderId="0" xfId="1" applyNumberFormat="1" applyFont="1" applyFill="1" applyProtection="1">
      <protection hidden="1"/>
    </xf>
    <xf numFmtId="0" fontId="2" fillId="0" borderId="24" xfId="1" applyFont="1" applyFill="1" applyBorder="1" applyAlignment="1" applyProtection="1">
      <alignment horizontal="center"/>
      <protection hidden="1"/>
    </xf>
    <xf numFmtId="49" fontId="7" fillId="0" borderId="0" xfId="1" applyNumberFormat="1" applyFill="1" applyProtection="1">
      <protection hidden="1"/>
    </xf>
    <xf numFmtId="0" fontId="2" fillId="0" borderId="5" xfId="1" applyFont="1" applyFill="1" applyBorder="1" applyAlignment="1" applyProtection="1">
      <alignment horizontal="center"/>
      <protection hidden="1"/>
    </xf>
    <xf numFmtId="0" fontId="2" fillId="0" borderId="7" xfId="1" applyFont="1" applyFill="1" applyBorder="1" applyAlignment="1" applyProtection="1">
      <alignment horizontal="center"/>
      <protection hidden="1"/>
    </xf>
    <xf numFmtId="0" fontId="5" fillId="0" borderId="0" xfId="1" applyFont="1" applyFill="1" applyBorder="1" applyAlignment="1" applyProtection="1">
      <alignment horizontal="center"/>
      <protection hidden="1"/>
    </xf>
    <xf numFmtId="0" fontId="5" fillId="0" borderId="0" xfId="1" applyFont="1" applyFill="1" applyBorder="1" applyAlignment="1" applyProtection="1">
      <alignment horizontal="left"/>
      <protection hidden="1"/>
    </xf>
    <xf numFmtId="2" fontId="5" fillId="0" borderId="0" xfId="1" applyNumberFormat="1" applyFont="1" applyFill="1" applyAlignment="1" applyProtection="1">
      <alignment horizontal="center"/>
      <protection hidden="1"/>
    </xf>
    <xf numFmtId="0" fontId="8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 applyProtection="1">
      <alignment horizontal="center"/>
    </xf>
    <xf numFmtId="2" fontId="0" fillId="0" borderId="0" xfId="0" applyNumberFormat="1" applyAlignment="1" applyProtection="1">
      <alignment horizontal="center"/>
    </xf>
    <xf numFmtId="2" fontId="7" fillId="0" borderId="0" xfId="1" applyNumberFormat="1" applyFill="1" applyProtection="1">
      <protection hidden="1"/>
    </xf>
    <xf numFmtId="1" fontId="5" fillId="6" borderId="9" xfId="1" applyNumberFormat="1" applyFont="1" applyFill="1" applyBorder="1" applyAlignment="1" applyProtection="1">
      <alignment horizontal="center" wrapText="1"/>
      <protection hidden="1"/>
    </xf>
    <xf numFmtId="1" fontId="5" fillId="6" borderId="7" xfId="1" applyNumberFormat="1" applyFont="1" applyFill="1" applyBorder="1" applyAlignment="1" applyProtection="1">
      <alignment horizontal="center" wrapText="1"/>
      <protection hidden="1"/>
    </xf>
    <xf numFmtId="1" fontId="2" fillId="0" borderId="18" xfId="1" applyNumberFormat="1" applyFont="1" applyFill="1" applyBorder="1" applyAlignment="1" applyProtection="1">
      <alignment horizontal="center"/>
      <protection hidden="1"/>
    </xf>
    <xf numFmtId="1" fontId="7" fillId="0" borderId="0" xfId="1" applyNumberFormat="1" applyFill="1" applyAlignment="1" applyProtection="1">
      <alignment horizontal="center"/>
      <protection hidden="1"/>
    </xf>
    <xf numFmtId="0" fontId="0" fillId="0" borderId="0" xfId="0" applyProtection="1"/>
    <xf numFmtId="49" fontId="0" fillId="0" borderId="0" xfId="0" applyNumberFormat="1" applyProtection="1"/>
    <xf numFmtId="165" fontId="5" fillId="0" borderId="32" xfId="1" applyNumberFormat="1" applyFont="1" applyFill="1" applyBorder="1" applyAlignment="1" applyProtection="1">
      <alignment horizontal="center"/>
      <protection hidden="1"/>
    </xf>
    <xf numFmtId="2" fontId="3" fillId="0" borderId="0" xfId="0" applyNumberFormat="1" applyFont="1" applyFill="1" applyBorder="1" applyAlignment="1" applyProtection="1">
      <alignment horizontal="center" vertical="center"/>
    </xf>
    <xf numFmtId="167" fontId="0" fillId="0" borderId="0" xfId="0" applyNumberFormat="1" applyAlignment="1" applyProtection="1"/>
    <xf numFmtId="167" fontId="0" fillId="0" borderId="0" xfId="0" applyNumberFormat="1" applyAlignment="1"/>
    <xf numFmtId="0" fontId="5" fillId="6" borderId="10" xfId="1" applyFont="1" applyFill="1" applyBorder="1" applyAlignment="1" applyProtection="1">
      <alignment horizontal="center"/>
      <protection hidden="1"/>
    </xf>
    <xf numFmtId="0" fontId="0" fillId="0" borderId="0" xfId="0" applyBorder="1" applyProtection="1"/>
    <xf numFmtId="0" fontId="0" fillId="0" borderId="0" xfId="0" applyAlignment="1" applyProtection="1">
      <alignment vertical="center"/>
    </xf>
    <xf numFmtId="0" fontId="16" fillId="0" borderId="0" xfId="0" applyFont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3" fillId="0" borderId="0" xfId="0" applyFont="1" applyAlignment="1" applyProtection="1">
      <alignment horizontal="center"/>
    </xf>
    <xf numFmtId="165" fontId="3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164" fontId="3" fillId="0" borderId="0" xfId="0" applyNumberFormat="1" applyFont="1" applyAlignment="1" applyProtection="1">
      <alignment horizontal="center" vertical="center"/>
    </xf>
    <xf numFmtId="11" fontId="3" fillId="0" borderId="0" xfId="0" applyNumberFormat="1" applyFont="1" applyAlignment="1" applyProtection="1">
      <alignment horizontal="center" vertical="center"/>
    </xf>
    <xf numFmtId="1" fontId="3" fillId="0" borderId="0" xfId="0" applyNumberFormat="1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</xf>
    <xf numFmtId="2" fontId="5" fillId="0" borderId="24" xfId="1" applyNumberFormat="1" applyFont="1" applyFill="1" applyBorder="1" applyAlignment="1" applyProtection="1">
      <alignment horizontal="center"/>
      <protection hidden="1"/>
    </xf>
    <xf numFmtId="1" fontId="0" fillId="0" borderId="0" xfId="0" applyNumberFormat="1" applyProtection="1"/>
    <xf numFmtId="2" fontId="0" fillId="0" borderId="0" xfId="0" applyNumberFormat="1" applyProtection="1"/>
    <xf numFmtId="0" fontId="7" fillId="0" borderId="21" xfId="1" applyNumberFormat="1" applyFill="1" applyBorder="1" applyAlignment="1" applyProtection="1">
      <alignment horizontal="center"/>
      <protection locked="0"/>
    </xf>
    <xf numFmtId="1" fontId="7" fillId="0" borderId="21" xfId="1" applyNumberFormat="1" applyFill="1" applyBorder="1" applyAlignment="1" applyProtection="1">
      <alignment horizontal="center"/>
      <protection locked="0"/>
    </xf>
    <xf numFmtId="1" fontId="7" fillId="0" borderId="39" xfId="1" applyNumberFormat="1" applyFill="1" applyBorder="1" applyAlignment="1" applyProtection="1">
      <alignment horizontal="center"/>
      <protection locked="0"/>
    </xf>
    <xf numFmtId="1" fontId="7" fillId="0" borderId="22" xfId="1" applyNumberFormat="1" applyFill="1" applyBorder="1" applyAlignment="1" applyProtection="1">
      <alignment horizontal="center"/>
      <protection locked="0"/>
    </xf>
    <xf numFmtId="1" fontId="7" fillId="0" borderId="24" xfId="1" applyNumberFormat="1" applyFill="1" applyBorder="1" applyAlignment="1" applyProtection="1">
      <alignment horizontal="center"/>
      <protection locked="0"/>
    </xf>
    <xf numFmtId="1" fontId="7" fillId="0" borderId="24" xfId="1" applyNumberFormat="1" applyFill="1" applyBorder="1" applyAlignment="1" applyProtection="1">
      <alignment horizontal="center" wrapText="1"/>
      <protection locked="0"/>
    </xf>
    <xf numFmtId="1" fontId="7" fillId="0" borderId="40" xfId="1" applyNumberFormat="1" applyFill="1" applyBorder="1" applyAlignment="1" applyProtection="1">
      <alignment horizontal="center"/>
      <protection locked="0"/>
    </xf>
    <xf numFmtId="1" fontId="7" fillId="0" borderId="25" xfId="1" applyNumberFormat="1" applyFill="1" applyBorder="1" applyAlignment="1" applyProtection="1">
      <alignment horizontal="center"/>
      <protection locked="0"/>
    </xf>
    <xf numFmtId="1" fontId="7" fillId="0" borderId="5" xfId="1" applyNumberFormat="1" applyFill="1" applyBorder="1" applyAlignment="1" applyProtection="1">
      <alignment horizontal="center"/>
      <protection locked="0"/>
    </xf>
    <xf numFmtId="1" fontId="7" fillId="0" borderId="1" xfId="1" applyNumberFormat="1" applyFill="1" applyBorder="1" applyAlignment="1" applyProtection="1">
      <alignment horizontal="center"/>
      <protection locked="0"/>
    </xf>
    <xf numFmtId="1" fontId="7" fillId="0" borderId="28" xfId="1" applyNumberFormat="1" applyFill="1" applyBorder="1" applyAlignment="1" applyProtection="1">
      <alignment horizontal="center"/>
      <protection locked="0"/>
    </xf>
    <xf numFmtId="1" fontId="7" fillId="0" borderId="19" xfId="1" applyNumberFormat="1" applyFill="1" applyBorder="1" applyAlignment="1" applyProtection="1">
      <alignment horizontal="center"/>
      <protection locked="0"/>
    </xf>
    <xf numFmtId="1" fontId="7" fillId="0" borderId="38" xfId="1" applyNumberFormat="1" applyFill="1" applyBorder="1" applyAlignment="1" applyProtection="1">
      <alignment horizontal="center"/>
      <protection locked="0"/>
    </xf>
    <xf numFmtId="1" fontId="7" fillId="0" borderId="20" xfId="1" applyNumberFormat="1" applyFill="1" applyBorder="1" applyAlignment="1" applyProtection="1">
      <alignment horizontal="center"/>
      <protection locked="0"/>
    </xf>
    <xf numFmtId="1" fontId="7" fillId="0" borderId="21" xfId="1" applyNumberFormat="1" applyFill="1" applyBorder="1" applyAlignment="1" applyProtection="1">
      <alignment horizontal="center" vertical="center"/>
      <protection locked="0"/>
    </xf>
    <xf numFmtId="1" fontId="7" fillId="0" borderId="39" xfId="1" applyNumberFormat="1" applyFill="1" applyBorder="1" applyAlignment="1" applyProtection="1">
      <alignment horizontal="center" vertical="center"/>
      <protection locked="0"/>
    </xf>
    <xf numFmtId="1" fontId="7" fillId="0" borderId="22" xfId="1" applyNumberFormat="1" applyFill="1" applyBorder="1" applyAlignment="1" applyProtection="1">
      <alignment horizontal="center" vertical="center"/>
      <protection locked="0"/>
    </xf>
    <xf numFmtId="1" fontId="7" fillId="0" borderId="7" xfId="1" applyNumberFormat="1" applyFill="1" applyBorder="1" applyAlignment="1" applyProtection="1">
      <alignment horizontal="center" vertical="center"/>
      <protection locked="0"/>
    </xf>
    <xf numFmtId="1" fontId="7" fillId="0" borderId="3" xfId="1" applyNumberFormat="1" applyFill="1" applyBorder="1" applyAlignment="1" applyProtection="1">
      <alignment horizontal="center" vertical="center"/>
      <protection locked="0"/>
    </xf>
    <xf numFmtId="1" fontId="7" fillId="0" borderId="14" xfId="1" applyNumberFormat="1" applyFill="1" applyBorder="1" applyAlignment="1" applyProtection="1">
      <alignment horizontal="center" vertical="center"/>
      <protection locked="0"/>
    </xf>
    <xf numFmtId="1" fontId="7" fillId="0" borderId="24" xfId="1" applyNumberFormat="1" applyFill="1" applyBorder="1" applyAlignment="1" applyProtection="1">
      <alignment horizontal="center" vertical="center"/>
      <protection locked="0"/>
    </xf>
    <xf numFmtId="1" fontId="7" fillId="0" borderId="40" xfId="1" applyNumberFormat="1" applyFill="1" applyBorder="1" applyAlignment="1" applyProtection="1">
      <alignment horizontal="center" vertical="center"/>
      <protection locked="0"/>
    </xf>
    <xf numFmtId="1" fontId="7" fillId="0" borderId="25" xfId="1" applyNumberFormat="1" applyFill="1" applyBorder="1" applyAlignment="1" applyProtection="1">
      <alignment horizontal="center" vertical="center"/>
      <protection locked="0"/>
    </xf>
    <xf numFmtId="1" fontId="7" fillId="0" borderId="19" xfId="1" applyNumberFormat="1" applyFill="1" applyBorder="1" applyAlignment="1" applyProtection="1">
      <alignment horizontal="center" vertical="center"/>
      <protection locked="0"/>
    </xf>
    <xf numFmtId="1" fontId="7" fillId="0" borderId="38" xfId="1" applyNumberFormat="1" applyFill="1" applyBorder="1" applyAlignment="1" applyProtection="1">
      <alignment horizontal="center" vertical="center"/>
      <protection locked="0"/>
    </xf>
    <xf numFmtId="1" fontId="7" fillId="0" borderId="20" xfId="1" applyNumberForma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/>
    </xf>
    <xf numFmtId="0" fontId="2" fillId="0" borderId="19" xfId="0" applyFont="1" applyFill="1" applyBorder="1" applyAlignment="1" applyProtection="1">
      <alignment horizontal="center"/>
    </xf>
    <xf numFmtId="0" fontId="0" fillId="0" borderId="0" xfId="0" applyFill="1" applyProtection="1"/>
    <xf numFmtId="165" fontId="5" fillId="0" borderId="32" xfId="0" applyNumberFormat="1" applyFont="1" applyFill="1" applyBorder="1" applyAlignment="1" applyProtection="1">
      <alignment horizontal="center"/>
    </xf>
    <xf numFmtId="1" fontId="0" fillId="0" borderId="21" xfId="0" applyNumberFormat="1" applyFill="1" applyBorder="1" applyAlignment="1" applyProtection="1">
      <alignment horizontal="center" vertical="center"/>
      <protection locked="0"/>
    </xf>
    <xf numFmtId="1" fontId="0" fillId="0" borderId="22" xfId="0" applyNumberFormat="1" applyFill="1" applyBorder="1" applyAlignment="1" applyProtection="1">
      <alignment horizontal="center" vertical="center"/>
      <protection locked="0"/>
    </xf>
    <xf numFmtId="1" fontId="0" fillId="0" borderId="24" xfId="0" applyNumberFormat="1" applyFill="1" applyBorder="1" applyAlignment="1" applyProtection="1">
      <alignment horizontal="center" vertical="center"/>
      <protection locked="0"/>
    </xf>
    <xf numFmtId="1" fontId="0" fillId="0" borderId="25" xfId="0" applyNumberFormat="1" applyFill="1" applyBorder="1" applyAlignment="1" applyProtection="1">
      <alignment horizontal="center" vertical="center"/>
      <protection locked="0"/>
    </xf>
    <xf numFmtId="1" fontId="0" fillId="0" borderId="7" xfId="0" applyNumberFormat="1" applyFill="1" applyBorder="1" applyAlignment="1" applyProtection="1">
      <alignment horizontal="center" vertical="center"/>
      <protection locked="0"/>
    </xf>
    <xf numFmtId="1" fontId="0" fillId="0" borderId="14" xfId="0" applyNumberFormat="1" applyFill="1" applyBorder="1" applyAlignment="1" applyProtection="1">
      <alignment horizontal="center" vertical="center"/>
      <protection locked="0"/>
    </xf>
    <xf numFmtId="1" fontId="0" fillId="0" borderId="5" xfId="0" applyNumberFormat="1" applyFill="1" applyBorder="1" applyAlignment="1" applyProtection="1">
      <alignment horizontal="center" vertical="center"/>
      <protection locked="0"/>
    </xf>
    <xf numFmtId="1" fontId="0" fillId="0" borderId="28" xfId="0" applyNumberFormat="1" applyFill="1" applyBorder="1" applyAlignment="1" applyProtection="1">
      <alignment horizontal="center" vertical="center"/>
      <protection locked="0"/>
    </xf>
    <xf numFmtId="1" fontId="0" fillId="0" borderId="19" xfId="0" applyNumberFormat="1" applyFill="1" applyBorder="1" applyAlignment="1" applyProtection="1">
      <alignment horizontal="center" vertical="center"/>
      <protection locked="0"/>
    </xf>
    <xf numFmtId="1" fontId="0" fillId="0" borderId="20" xfId="0" applyNumberFormat="1" applyFill="1" applyBorder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/>
    </xf>
    <xf numFmtId="49" fontId="8" fillId="3" borderId="0" xfId="0" applyNumberFormat="1" applyFont="1" applyFill="1" applyAlignment="1" applyProtection="1">
      <alignment horizontal="center"/>
      <protection locked="0" hidden="1"/>
    </xf>
    <xf numFmtId="49" fontId="4" fillId="0" borderId="0" xfId="0" applyNumberFormat="1" applyFont="1" applyFill="1" applyAlignment="1" applyProtection="1">
      <alignment horizontal="center"/>
      <protection locked="0" hidden="1"/>
    </xf>
    <xf numFmtId="49" fontId="0" fillId="0" borderId="0" xfId="0" applyNumberFormat="1"/>
    <xf numFmtId="49" fontId="7" fillId="4" borderId="0" xfId="0" applyNumberFormat="1" applyFont="1" applyFill="1" applyAlignment="1" applyProtection="1">
      <alignment horizontal="center"/>
      <protection locked="0" hidden="1"/>
    </xf>
    <xf numFmtId="49" fontId="9" fillId="4" borderId="0" xfId="0" applyNumberFormat="1" applyFont="1" applyFill="1" applyAlignment="1" applyProtection="1">
      <alignment horizontal="center"/>
      <protection locked="0" hidden="1"/>
    </xf>
    <xf numFmtId="49" fontId="7" fillId="4" borderId="0" xfId="0" applyNumberFormat="1" applyFont="1" applyFill="1" applyBorder="1" applyAlignment="1">
      <alignment horizontal="center"/>
    </xf>
    <xf numFmtId="49" fontId="0" fillId="0" borderId="0" xfId="0" applyNumberFormat="1" applyBorder="1" applyProtection="1"/>
    <xf numFmtId="0" fontId="1" fillId="0" borderId="0" xfId="0" applyFon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vertic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3" fillId="0" borderId="24" xfId="0" applyFont="1" applyFill="1" applyBorder="1" applyAlignment="1" applyProtection="1">
      <alignment horizontal="left" vertical="center"/>
    </xf>
    <xf numFmtId="0" fontId="3" fillId="0" borderId="24" xfId="0" applyFont="1" applyFill="1" applyBorder="1" applyAlignment="1" applyProtection="1">
      <alignment horizontal="center" vertical="center"/>
    </xf>
    <xf numFmtId="166" fontId="3" fillId="8" borderId="24" xfId="0" applyNumberFormat="1" applyFont="1" applyFill="1" applyBorder="1" applyAlignment="1" applyProtection="1">
      <alignment horizontal="center" vertical="center"/>
      <protection locked="0"/>
    </xf>
    <xf numFmtId="49" fontId="2" fillId="8" borderId="5" xfId="0" applyNumberFormat="1" applyFont="1" applyFill="1" applyBorder="1" applyAlignment="1" applyProtection="1">
      <alignment horizontal="center"/>
    </xf>
    <xf numFmtId="0" fontId="2" fillId="8" borderId="5" xfId="0" applyFont="1" applyFill="1" applyBorder="1" applyAlignment="1" applyProtection="1">
      <alignment horizontal="center"/>
    </xf>
    <xf numFmtId="0" fontId="2" fillId="9" borderId="5" xfId="0" applyFont="1" applyFill="1" applyBorder="1" applyAlignment="1" applyProtection="1">
      <alignment horizontal="center"/>
    </xf>
    <xf numFmtId="49" fontId="2" fillId="8" borderId="6" xfId="0" applyNumberFormat="1" applyFont="1" applyFill="1" applyBorder="1" applyAlignment="1" applyProtection="1">
      <alignment horizontal="center" vertical="center"/>
    </xf>
    <xf numFmtId="0" fontId="2" fillId="8" borderId="6" xfId="0" applyFont="1" applyFill="1" applyBorder="1" applyAlignment="1" applyProtection="1">
      <alignment horizontal="center" vertical="center"/>
    </xf>
    <xf numFmtId="0" fontId="2" fillId="9" borderId="6" xfId="0" applyFont="1" applyFill="1" applyBorder="1" applyAlignment="1" applyProtection="1">
      <alignment horizontal="center" vertical="center"/>
    </xf>
    <xf numFmtId="49" fontId="5" fillId="8" borderId="7" xfId="0" applyNumberFormat="1" applyFont="1" applyFill="1" applyBorder="1" applyAlignment="1" applyProtection="1">
      <alignment horizontal="center" vertical="center"/>
    </xf>
    <xf numFmtId="0" fontId="5" fillId="8" borderId="7" xfId="0" applyFont="1" applyFill="1" applyBorder="1" applyAlignment="1" applyProtection="1">
      <alignment horizontal="center" vertical="center"/>
    </xf>
    <xf numFmtId="0" fontId="5" fillId="9" borderId="7" xfId="0" applyFont="1" applyFill="1" applyBorder="1" applyAlignment="1" applyProtection="1">
      <alignment horizontal="center" vertical="center"/>
    </xf>
    <xf numFmtId="49" fontId="17" fillId="0" borderId="0" xfId="0" applyNumberFormat="1" applyFont="1" applyFill="1" applyBorder="1" applyAlignment="1" applyProtection="1">
      <alignment horizontal="left"/>
    </xf>
    <xf numFmtId="0" fontId="5" fillId="8" borderId="0" xfId="0" applyFont="1" applyFill="1" applyAlignment="1" applyProtection="1">
      <alignment horizontal="center" vertical="center"/>
    </xf>
    <xf numFmtId="0" fontId="20" fillId="0" borderId="21" xfId="0" applyFont="1" applyFill="1" applyBorder="1" applyAlignment="1" applyProtection="1">
      <alignment horizontal="center" vertical="center"/>
    </xf>
    <xf numFmtId="0" fontId="20" fillId="0" borderId="19" xfId="0" applyFont="1" applyFill="1" applyBorder="1" applyAlignment="1" applyProtection="1">
      <alignment horizontal="center" vertical="center"/>
    </xf>
    <xf numFmtId="0" fontId="20" fillId="0" borderId="7" xfId="0" applyFont="1" applyFill="1" applyBorder="1" applyAlignment="1" applyProtection="1">
      <alignment horizontal="center" vertical="center"/>
    </xf>
    <xf numFmtId="0" fontId="20" fillId="0" borderId="24" xfId="0" applyFont="1" applyFill="1" applyBorder="1" applyAlignment="1" applyProtection="1">
      <alignment horizontal="center" vertical="center"/>
    </xf>
    <xf numFmtId="0" fontId="20" fillId="0" borderId="5" xfId="0" applyFont="1" applyFill="1" applyBorder="1" applyAlignment="1" applyProtection="1">
      <alignment horizontal="center" vertical="center"/>
    </xf>
    <xf numFmtId="0" fontId="2" fillId="8" borderId="0" xfId="1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</xf>
    <xf numFmtId="2" fontId="2" fillId="8" borderId="0" xfId="0" applyNumberFormat="1" applyFont="1" applyFill="1" applyAlignment="1" applyProtection="1">
      <alignment horizontal="center" vertical="center"/>
    </xf>
    <xf numFmtId="2" fontId="5" fillId="8" borderId="0" xfId="0" applyNumberFormat="1" applyFont="1" applyFill="1" applyAlignment="1" applyProtection="1">
      <alignment horizontal="center" vertical="center"/>
    </xf>
    <xf numFmtId="2" fontId="2" fillId="8" borderId="0" xfId="1" applyNumberFormat="1" applyFont="1" applyFill="1" applyAlignment="1" applyProtection="1">
      <alignment horizontal="center"/>
      <protection hidden="1"/>
    </xf>
    <xf numFmtId="165" fontId="2" fillId="8" borderId="0" xfId="1" applyNumberFormat="1" applyFont="1" applyFill="1" applyAlignment="1" applyProtection="1">
      <alignment horizontal="center"/>
      <protection hidden="1"/>
    </xf>
    <xf numFmtId="0" fontId="2" fillId="8" borderId="41" xfId="1" applyFont="1" applyFill="1" applyBorder="1" applyProtection="1">
      <protection hidden="1"/>
    </xf>
    <xf numFmtId="0" fontId="21" fillId="8" borderId="41" xfId="0" applyFont="1" applyFill="1" applyBorder="1" applyProtection="1"/>
    <xf numFmtId="165" fontId="5" fillId="0" borderId="21" xfId="0" applyNumberFormat="1" applyFont="1" applyFill="1" applyBorder="1" applyAlignment="1" applyProtection="1">
      <alignment horizontal="center" vertical="center"/>
    </xf>
    <xf numFmtId="165" fontId="5" fillId="0" borderId="24" xfId="0" applyNumberFormat="1" applyFont="1" applyFill="1" applyBorder="1" applyAlignment="1" applyProtection="1">
      <alignment horizontal="center" vertical="center"/>
    </xf>
    <xf numFmtId="165" fontId="5" fillId="0" borderId="7" xfId="0" applyNumberFormat="1" applyFont="1" applyFill="1" applyBorder="1" applyAlignment="1" applyProtection="1">
      <alignment horizontal="center" vertical="center"/>
    </xf>
    <xf numFmtId="165" fontId="5" fillId="0" borderId="5" xfId="0" applyNumberFormat="1" applyFont="1" applyFill="1" applyBorder="1" applyAlignment="1" applyProtection="1">
      <alignment horizontal="center" vertical="center"/>
    </xf>
    <xf numFmtId="165" fontId="5" fillId="0" borderId="19" xfId="0" applyNumberFormat="1" applyFont="1" applyFill="1" applyBorder="1" applyAlignment="1" applyProtection="1">
      <alignment horizontal="center" vertical="center"/>
    </xf>
    <xf numFmtId="165" fontId="5" fillId="0" borderId="21" xfId="1" applyNumberFormat="1" applyFont="1" applyFill="1" applyBorder="1" applyAlignment="1" applyProtection="1">
      <alignment horizontal="center"/>
      <protection hidden="1"/>
    </xf>
    <xf numFmtId="165" fontId="5" fillId="0" borderId="24" xfId="1" applyNumberFormat="1" applyFont="1" applyFill="1" applyBorder="1" applyAlignment="1" applyProtection="1">
      <alignment horizontal="center"/>
      <protection hidden="1"/>
    </xf>
    <xf numFmtId="165" fontId="5" fillId="0" borderId="5" xfId="1" applyNumberFormat="1" applyFont="1" applyFill="1" applyBorder="1" applyAlignment="1" applyProtection="1">
      <alignment horizontal="center"/>
      <protection hidden="1"/>
    </xf>
    <xf numFmtId="165" fontId="5" fillId="0" borderId="19" xfId="1" applyNumberFormat="1" applyFont="1" applyFill="1" applyBorder="1" applyAlignment="1" applyProtection="1">
      <alignment horizontal="center"/>
      <protection hidden="1"/>
    </xf>
    <xf numFmtId="0" fontId="0" fillId="0" borderId="43" xfId="0" applyBorder="1" applyProtection="1"/>
    <xf numFmtId="165" fontId="5" fillId="0" borderId="21" xfId="1" applyNumberFormat="1" applyFont="1" applyFill="1" applyBorder="1" applyAlignment="1" applyProtection="1">
      <alignment horizontal="center" vertical="center"/>
      <protection hidden="1"/>
    </xf>
    <xf numFmtId="165" fontId="5" fillId="0" borderId="7" xfId="1" applyNumberFormat="1" applyFont="1" applyFill="1" applyBorder="1" applyAlignment="1" applyProtection="1">
      <alignment horizontal="center" vertical="center"/>
      <protection hidden="1"/>
    </xf>
    <xf numFmtId="165" fontId="5" fillId="0" borderId="24" xfId="1" applyNumberFormat="1" applyFont="1" applyFill="1" applyBorder="1" applyAlignment="1" applyProtection="1">
      <alignment horizontal="center" vertical="center"/>
      <protection hidden="1"/>
    </xf>
    <xf numFmtId="165" fontId="5" fillId="0" borderId="19" xfId="1" applyNumberFormat="1" applyFont="1" applyFill="1" applyBorder="1" applyAlignment="1" applyProtection="1">
      <alignment horizontal="center" vertical="center"/>
      <protection hidden="1"/>
    </xf>
    <xf numFmtId="12" fontId="2" fillId="0" borderId="7" xfId="1" applyNumberFormat="1" applyFont="1" applyFill="1" applyBorder="1" applyAlignment="1" applyProtection="1">
      <alignment horizontal="center"/>
      <protection hidden="1"/>
    </xf>
    <xf numFmtId="12" fontId="2" fillId="0" borderId="24" xfId="1" applyNumberFormat="1" applyFont="1" applyFill="1" applyBorder="1" applyAlignment="1" applyProtection="1">
      <alignment horizontal="center"/>
      <protection hidden="1"/>
    </xf>
    <xf numFmtId="12" fontId="2" fillId="0" borderId="19" xfId="1" applyNumberFormat="1" applyFont="1" applyFill="1" applyBorder="1" applyAlignment="1" applyProtection="1">
      <alignment horizontal="center"/>
      <protection hidden="1"/>
    </xf>
    <xf numFmtId="12" fontId="2" fillId="0" borderId="21" xfId="1" applyNumberFormat="1" applyFont="1" applyFill="1" applyBorder="1" applyAlignment="1" applyProtection="1">
      <alignment horizontal="center"/>
      <protection hidden="1"/>
    </xf>
    <xf numFmtId="12" fontId="2" fillId="0" borderId="7" xfId="1" applyNumberFormat="1" applyFont="1" applyFill="1" applyBorder="1" applyAlignment="1" applyProtection="1">
      <protection hidden="1"/>
    </xf>
    <xf numFmtId="12" fontId="2" fillId="0" borderId="5" xfId="1" applyNumberFormat="1" applyFont="1" applyFill="1" applyBorder="1" applyAlignment="1" applyProtection="1">
      <alignment horizontal="center"/>
      <protection hidden="1"/>
    </xf>
    <xf numFmtId="165" fontId="5" fillId="0" borderId="5" xfId="1" applyNumberFormat="1" applyFont="1" applyFill="1" applyBorder="1" applyAlignment="1" applyProtection="1">
      <alignment horizontal="center" vertical="center"/>
      <protection hidden="1"/>
    </xf>
    <xf numFmtId="1" fontId="7" fillId="0" borderId="5" xfId="1" applyNumberFormat="1" applyFill="1" applyBorder="1" applyAlignment="1" applyProtection="1">
      <alignment horizontal="center" vertical="center"/>
      <protection locked="0"/>
    </xf>
    <xf numFmtId="1" fontId="7" fillId="0" borderId="1" xfId="1" applyNumberFormat="1" applyFill="1" applyBorder="1" applyAlignment="1" applyProtection="1">
      <alignment horizontal="center" vertical="center"/>
      <protection locked="0"/>
    </xf>
    <xf numFmtId="1" fontId="7" fillId="0" borderId="28" xfId="1" applyNumberFormat="1" applyFill="1" applyBorder="1" applyAlignment="1" applyProtection="1">
      <alignment horizontal="center" vertical="center"/>
      <protection locked="0"/>
    </xf>
    <xf numFmtId="12" fontId="2" fillId="0" borderId="5" xfId="1" applyNumberFormat="1" applyFont="1" applyFill="1" applyBorder="1" applyAlignment="1" applyProtection="1">
      <protection hidden="1"/>
    </xf>
    <xf numFmtId="1" fontId="2" fillId="0" borderId="24" xfId="1" applyNumberFormat="1" applyFont="1" applyFill="1" applyBorder="1" applyAlignment="1" applyProtection="1">
      <alignment horizontal="center"/>
      <protection hidden="1"/>
    </xf>
    <xf numFmtId="12" fontId="2" fillId="0" borderId="16" xfId="1" applyNumberFormat="1" applyFont="1" applyFill="1" applyBorder="1" applyAlignment="1" applyProtection="1">
      <alignment horizontal="center"/>
      <protection hidden="1"/>
    </xf>
    <xf numFmtId="165" fontId="5" fillId="0" borderId="16" xfId="1" applyNumberFormat="1" applyFont="1" applyFill="1" applyBorder="1" applyAlignment="1" applyProtection="1">
      <alignment horizontal="center" vertical="center"/>
      <protection hidden="1"/>
    </xf>
    <xf numFmtId="1" fontId="7" fillId="0" borderId="16" xfId="1" applyNumberFormat="1" applyFill="1" applyBorder="1" applyAlignment="1" applyProtection="1">
      <alignment horizontal="center" vertical="center"/>
      <protection locked="0"/>
    </xf>
    <xf numFmtId="1" fontId="7" fillId="0" borderId="17" xfId="1" applyNumberFormat="1" applyFill="1" applyBorder="1" applyAlignment="1" applyProtection="1">
      <alignment horizontal="center" vertical="center"/>
      <protection locked="0"/>
    </xf>
    <xf numFmtId="1" fontId="7" fillId="0" borderId="47" xfId="1" applyNumberFormat="1" applyFill="1" applyBorder="1" applyAlignment="1" applyProtection="1">
      <alignment horizontal="center" vertical="center"/>
      <protection locked="0"/>
    </xf>
    <xf numFmtId="0" fontId="5" fillId="0" borderId="24" xfId="1" applyNumberFormat="1" applyFont="1" applyFill="1" applyBorder="1" applyAlignment="1" applyProtection="1">
      <alignment horizontal="center"/>
      <protection hidden="1"/>
    </xf>
    <xf numFmtId="1" fontId="2" fillId="0" borderId="19" xfId="1" applyNumberFormat="1" applyFont="1" applyFill="1" applyBorder="1" applyAlignment="1" applyProtection="1">
      <alignment horizontal="center" vertical="center"/>
      <protection hidden="1"/>
    </xf>
    <xf numFmtId="0" fontId="5" fillId="0" borderId="19" xfId="1" applyNumberFormat="1" applyFont="1" applyFill="1" applyBorder="1" applyAlignment="1" applyProtection="1">
      <alignment horizontal="center"/>
      <protection hidden="1"/>
    </xf>
    <xf numFmtId="0" fontId="2" fillId="0" borderId="15" xfId="1" applyFont="1" applyFill="1" applyBorder="1" applyAlignment="1" applyProtection="1">
      <alignment horizontal="center" vertical="center" wrapText="1"/>
      <protection hidden="1"/>
    </xf>
    <xf numFmtId="0" fontId="5" fillId="0" borderId="16" xfId="1" applyFont="1" applyFill="1" applyBorder="1" applyAlignment="1" applyProtection="1">
      <alignment horizontal="center"/>
      <protection hidden="1"/>
    </xf>
    <xf numFmtId="0" fontId="5" fillId="0" borderId="21" xfId="1" applyNumberFormat="1" applyFont="1" applyFill="1" applyBorder="1" applyAlignment="1" applyProtection="1">
      <alignment horizontal="center"/>
      <protection hidden="1"/>
    </xf>
    <xf numFmtId="0" fontId="2" fillId="0" borderId="31" xfId="1" applyFont="1" applyFill="1" applyBorder="1" applyAlignment="1" applyProtection="1">
      <alignment horizontal="center" vertical="center" wrapText="1"/>
      <protection hidden="1"/>
    </xf>
    <xf numFmtId="0" fontId="5" fillId="0" borderId="32" xfId="1" applyFont="1" applyFill="1" applyBorder="1" applyAlignment="1" applyProtection="1">
      <alignment horizontal="center"/>
      <protection hidden="1"/>
    </xf>
    <xf numFmtId="1" fontId="7" fillId="0" borderId="32" xfId="1" applyNumberFormat="1" applyFill="1" applyBorder="1" applyAlignment="1" applyProtection="1">
      <alignment horizontal="center" vertical="center"/>
      <protection locked="0"/>
    </xf>
    <xf numFmtId="1" fontId="7" fillId="0" borderId="41" xfId="1" applyNumberFormat="1" applyFill="1" applyBorder="1" applyAlignment="1" applyProtection="1">
      <alignment horizontal="center" vertical="center"/>
      <protection locked="0"/>
    </xf>
    <xf numFmtId="1" fontId="7" fillId="0" borderId="33" xfId="1" applyNumberFormat="1" applyFill="1" applyBorder="1" applyAlignment="1" applyProtection="1">
      <alignment horizontal="center" vertical="center"/>
      <protection locked="0"/>
    </xf>
    <xf numFmtId="12" fontId="2" fillId="0" borderId="32" xfId="1" applyNumberFormat="1" applyFont="1" applyFill="1" applyBorder="1" applyAlignment="1" applyProtection="1">
      <alignment horizontal="center" vertical="center"/>
      <protection hidden="1"/>
    </xf>
    <xf numFmtId="12" fontId="2" fillId="0" borderId="16" xfId="1" applyNumberFormat="1" applyFont="1" applyFill="1" applyBorder="1" applyAlignment="1" applyProtection="1">
      <alignment horizontal="center" vertical="center"/>
      <protection hidden="1"/>
    </xf>
    <xf numFmtId="0" fontId="5" fillId="0" borderId="32" xfId="1" applyNumberFormat="1" applyFont="1" applyFill="1" applyBorder="1" applyAlignment="1" applyProtection="1">
      <alignment horizontal="center" vertical="center"/>
      <protection hidden="1"/>
    </xf>
    <xf numFmtId="0" fontId="5" fillId="0" borderId="16" xfId="1" applyNumberFormat="1" applyFont="1" applyFill="1" applyBorder="1" applyAlignment="1" applyProtection="1">
      <alignment horizontal="center" vertical="center"/>
      <protection hidden="1"/>
    </xf>
    <xf numFmtId="0" fontId="5" fillId="6" borderId="12" xfId="1" applyFont="1" applyFill="1" applyBorder="1" applyAlignment="1" applyProtection="1">
      <alignment horizontal="center"/>
      <protection hidden="1"/>
    </xf>
    <xf numFmtId="0" fontId="5" fillId="6" borderId="14" xfId="1" applyFont="1" applyFill="1" applyBorder="1" applyAlignment="1" applyProtection="1">
      <alignment horizontal="center"/>
      <protection hidden="1"/>
    </xf>
    <xf numFmtId="0" fontId="2" fillId="0" borderId="20" xfId="1" applyFont="1" applyFill="1" applyBorder="1" applyAlignment="1" applyProtection="1">
      <alignment horizontal="center"/>
      <protection hidden="1"/>
    </xf>
    <xf numFmtId="165" fontId="2" fillId="8" borderId="48" xfId="1" applyNumberFormat="1" applyFont="1" applyFill="1" applyBorder="1" applyAlignment="1" applyProtection="1">
      <alignment horizontal="center"/>
      <protection hidden="1"/>
    </xf>
    <xf numFmtId="0" fontId="7" fillId="0" borderId="45" xfId="1" applyFill="1" applyBorder="1" applyAlignment="1" applyProtection="1">
      <alignment horizontal="center"/>
      <protection hidden="1"/>
    </xf>
    <xf numFmtId="165" fontId="15" fillId="8" borderId="32" xfId="0" applyNumberFormat="1" applyFont="1" applyFill="1" applyBorder="1" applyAlignment="1" applyProtection="1">
      <alignment horizontal="center"/>
    </xf>
    <xf numFmtId="165" fontId="2" fillId="8" borderId="32" xfId="1" applyNumberFormat="1" applyFont="1" applyFill="1" applyBorder="1" applyAlignment="1" applyProtection="1">
      <alignment horizontal="center"/>
      <protection hidden="1"/>
    </xf>
    <xf numFmtId="0" fontId="7" fillId="0" borderId="45" xfId="1" applyFill="1" applyBorder="1" applyProtection="1">
      <protection hidden="1"/>
    </xf>
    <xf numFmtId="165" fontId="21" fillId="8" borderId="32" xfId="0" applyNumberFormat="1" applyFont="1" applyFill="1" applyBorder="1" applyAlignment="1" applyProtection="1">
      <alignment horizontal="center"/>
    </xf>
    <xf numFmtId="0" fontId="3" fillId="10" borderId="24" xfId="0" applyNumberFormat="1" applyFont="1" applyFill="1" applyBorder="1" applyAlignment="1" applyProtection="1">
      <alignment horizontal="center" vertical="center"/>
      <protection locked="0"/>
    </xf>
    <xf numFmtId="0" fontId="5" fillId="6" borderId="3" xfId="1" applyFont="1" applyFill="1" applyBorder="1" applyAlignment="1" applyProtection="1">
      <alignment horizontal="center"/>
      <protection hidden="1"/>
    </xf>
    <xf numFmtId="0" fontId="2" fillId="0" borderId="38" xfId="1" applyFont="1" applyFill="1" applyBorder="1" applyAlignment="1" applyProtection="1">
      <alignment horizontal="center"/>
      <protection hidden="1"/>
    </xf>
    <xf numFmtId="165" fontId="2" fillId="8" borderId="45" xfId="1" applyNumberFormat="1" applyFont="1" applyFill="1" applyBorder="1" applyAlignment="1" applyProtection="1">
      <alignment horizontal="center"/>
      <protection hidden="1"/>
    </xf>
    <xf numFmtId="1" fontId="0" fillId="0" borderId="16" xfId="0" applyNumberFormat="1" applyFill="1" applyBorder="1" applyAlignment="1" applyProtection="1">
      <alignment horizontal="center" vertical="center"/>
      <protection locked="0"/>
    </xf>
    <xf numFmtId="1" fontId="0" fillId="0" borderId="47" xfId="0" applyNumberFormat="1" applyFill="1" applyBorder="1" applyAlignment="1" applyProtection="1">
      <alignment horizontal="center" vertical="center"/>
      <protection locked="0"/>
    </xf>
    <xf numFmtId="0" fontId="25" fillId="0" borderId="0" xfId="0" applyFont="1" applyBorder="1" applyAlignment="1" applyProtection="1">
      <alignment horizontal="center" vertical="center"/>
    </xf>
    <xf numFmtId="0" fontId="5" fillId="6" borderId="11" xfId="0" applyFont="1" applyFill="1" applyBorder="1" applyAlignment="1" applyProtection="1">
      <alignment horizontal="center"/>
    </xf>
    <xf numFmtId="0" fontId="5" fillId="6" borderId="9" xfId="0" applyFont="1" applyFill="1" applyBorder="1" applyAlignment="1" applyProtection="1">
      <alignment horizontal="center"/>
    </xf>
    <xf numFmtId="0" fontId="5" fillId="6" borderId="4" xfId="0" applyFont="1" applyFill="1" applyBorder="1" applyAlignment="1" applyProtection="1">
      <alignment horizontal="center"/>
    </xf>
    <xf numFmtId="0" fontId="5" fillId="6" borderId="7" xfId="0" applyFont="1" applyFill="1" applyBorder="1" applyAlignment="1" applyProtection="1">
      <alignment horizontal="center"/>
    </xf>
    <xf numFmtId="2" fontId="0" fillId="0" borderId="0" xfId="0" applyNumberFormat="1" applyBorder="1" applyProtection="1"/>
    <xf numFmtId="0" fontId="7" fillId="0" borderId="0" xfId="1" applyFill="1" applyBorder="1" applyProtection="1">
      <protection hidden="1"/>
    </xf>
    <xf numFmtId="2" fontId="7" fillId="0" borderId="0" xfId="1" applyNumberFormat="1" applyFill="1" applyBorder="1" applyProtection="1">
      <protection hidden="1"/>
    </xf>
    <xf numFmtId="49" fontId="7" fillId="0" borderId="0" xfId="1" applyNumberFormat="1" applyFont="1" applyFill="1" applyBorder="1" applyProtection="1">
      <protection hidden="1"/>
    </xf>
    <xf numFmtId="49" fontId="7" fillId="0" borderId="0" xfId="1" applyNumberFormat="1" applyFill="1" applyBorder="1" applyProtection="1">
      <protection hidden="1"/>
    </xf>
    <xf numFmtId="2" fontId="7" fillId="0" borderId="0" xfId="1" applyNumberFormat="1" applyFill="1" applyBorder="1" applyAlignment="1" applyProtection="1">
      <alignment horizontal="center"/>
      <protection hidden="1"/>
    </xf>
    <xf numFmtId="2" fontId="3" fillId="0" borderId="0" xfId="0" applyNumberFormat="1" applyFont="1" applyFill="1" applyBorder="1" applyAlignment="1" applyProtection="1">
      <alignment horizontal="left" vertical="center"/>
    </xf>
    <xf numFmtId="0" fontId="0" fillId="12" borderId="0" xfId="0" applyNumberFormat="1" applyFill="1" applyAlignment="1">
      <alignment horizontal="center"/>
    </xf>
    <xf numFmtId="166" fontId="0" fillId="12" borderId="0" xfId="0" applyNumberFormat="1" applyFill="1" applyAlignment="1">
      <alignment horizontal="center"/>
    </xf>
    <xf numFmtId="0" fontId="5" fillId="6" borderId="11" xfId="0" applyFont="1" applyFill="1" applyBorder="1" applyAlignment="1" applyProtection="1">
      <alignment horizontal="center"/>
      <protection hidden="1"/>
    </xf>
    <xf numFmtId="0" fontId="5" fillId="6" borderId="9" xfId="0" applyFont="1" applyFill="1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5" fillId="6" borderId="4" xfId="0" applyFont="1" applyFill="1" applyBorder="1" applyAlignment="1" applyProtection="1">
      <alignment horizontal="center"/>
      <protection hidden="1"/>
    </xf>
    <xf numFmtId="0" fontId="5" fillId="6" borderId="7" xfId="0" applyFont="1" applyFill="1" applyBorder="1" applyAlignment="1" applyProtection="1">
      <alignment horizontal="center"/>
      <protection hidden="1"/>
    </xf>
    <xf numFmtId="0" fontId="2" fillId="0" borderId="18" xfId="0" applyFont="1" applyFill="1" applyBorder="1" applyAlignment="1" applyProtection="1">
      <alignment horizontal="center"/>
      <protection hidden="1"/>
    </xf>
    <xf numFmtId="0" fontId="2" fillId="0" borderId="19" xfId="0" applyFont="1" applyFill="1" applyBorder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0" fontId="21" fillId="8" borderId="41" xfId="0" applyFont="1" applyFill="1" applyBorder="1" applyProtection="1"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2" fontId="5" fillId="8" borderId="0" xfId="0" applyNumberFormat="1" applyFont="1" applyFill="1" applyBorder="1" applyAlignment="1" applyProtection="1">
      <alignment horizontal="center" vertical="center"/>
      <protection hidden="1"/>
    </xf>
    <xf numFmtId="165" fontId="15" fillId="8" borderId="32" xfId="0" applyNumberFormat="1" applyFont="1" applyFill="1" applyBorder="1" applyAlignment="1" applyProtection="1">
      <alignment horizontal="center"/>
      <protection hidden="1"/>
    </xf>
    <xf numFmtId="0" fontId="20" fillId="0" borderId="21" xfId="0" applyFont="1" applyFill="1" applyBorder="1" applyAlignment="1" applyProtection="1">
      <alignment horizontal="center" vertical="center"/>
      <protection hidden="1"/>
    </xf>
    <xf numFmtId="165" fontId="5" fillId="0" borderId="21" xfId="0" applyNumberFormat="1" applyFont="1" applyFill="1" applyBorder="1" applyAlignment="1" applyProtection="1">
      <alignment horizontal="center" vertical="center"/>
      <protection hidden="1"/>
    </xf>
    <xf numFmtId="0" fontId="20" fillId="0" borderId="19" xfId="0" applyFont="1" applyFill="1" applyBorder="1" applyAlignment="1" applyProtection="1">
      <alignment horizontal="center" vertical="center"/>
      <protection hidden="1"/>
    </xf>
    <xf numFmtId="165" fontId="5" fillId="0" borderId="24" xfId="0" applyNumberFormat="1" applyFont="1" applyFill="1" applyBorder="1" applyAlignment="1" applyProtection="1">
      <alignment horizontal="center" vertical="center"/>
      <protection hidden="1"/>
    </xf>
    <xf numFmtId="0" fontId="20" fillId="0" borderId="7" xfId="0" applyFont="1" applyFill="1" applyBorder="1" applyAlignment="1" applyProtection="1">
      <alignment horizontal="center" vertical="center"/>
      <protection hidden="1"/>
    </xf>
    <xf numFmtId="0" fontId="20" fillId="0" borderId="24" xfId="0" applyFont="1" applyFill="1" applyBorder="1" applyAlignment="1" applyProtection="1">
      <alignment horizontal="center" vertical="center"/>
      <protection hidden="1"/>
    </xf>
    <xf numFmtId="165" fontId="5" fillId="0" borderId="7" xfId="0" applyNumberFormat="1" applyFont="1" applyFill="1" applyBorder="1" applyAlignment="1" applyProtection="1">
      <alignment horizontal="center" vertical="center"/>
      <protection hidden="1"/>
    </xf>
    <xf numFmtId="165" fontId="5" fillId="0" borderId="5" xfId="0" applyNumberFormat="1" applyFont="1" applyFill="1" applyBorder="1" applyAlignment="1" applyProtection="1">
      <alignment horizontal="center" vertical="center"/>
      <protection hidden="1"/>
    </xf>
    <xf numFmtId="0" fontId="20" fillId="0" borderId="5" xfId="0" applyFont="1" applyFill="1" applyBorder="1" applyAlignment="1" applyProtection="1">
      <alignment horizontal="center" vertical="center"/>
      <protection hidden="1"/>
    </xf>
    <xf numFmtId="165" fontId="5" fillId="0" borderId="6" xfId="0" applyNumberFormat="1" applyFont="1" applyFill="1" applyBorder="1" applyAlignment="1" applyProtection="1">
      <alignment horizontal="center" vertical="center"/>
      <protection hidden="1"/>
    </xf>
    <xf numFmtId="165" fontId="5" fillId="0" borderId="19" xfId="0" applyNumberFormat="1" applyFont="1" applyFill="1" applyBorder="1" applyAlignment="1" applyProtection="1">
      <alignment horizontal="center" vertical="center"/>
      <protection hidden="1"/>
    </xf>
    <xf numFmtId="0" fontId="20" fillId="0" borderId="6" xfId="0" applyFont="1" applyFill="1" applyBorder="1" applyAlignment="1" applyProtection="1">
      <alignment horizontal="center" vertical="center"/>
      <protection hidden="1"/>
    </xf>
    <xf numFmtId="165" fontId="5" fillId="0" borderId="32" xfId="0" applyNumberFormat="1" applyFont="1" applyFill="1" applyBorder="1" applyAlignment="1" applyProtection="1">
      <alignment horizontal="center"/>
      <protection hidden="1"/>
    </xf>
    <xf numFmtId="49" fontId="10" fillId="0" borderId="0" xfId="0" applyNumberFormat="1" applyFont="1" applyFill="1" applyBorder="1" applyAlignment="1" applyProtection="1">
      <alignment horizontal="left" vertical="center"/>
    </xf>
    <xf numFmtId="49" fontId="19" fillId="0" borderId="0" xfId="0" applyNumberFormat="1" applyFont="1" applyFill="1" applyBorder="1" applyAlignment="1" applyProtection="1">
      <alignment horizontal="left" vertical="center"/>
    </xf>
    <xf numFmtId="166" fontId="0" fillId="0" borderId="0" xfId="0" applyNumberFormat="1"/>
    <xf numFmtId="166" fontId="0" fillId="0" borderId="0" xfId="0" applyNumberFormat="1" applyAlignment="1">
      <alignment horizontal="center"/>
    </xf>
    <xf numFmtId="2" fontId="3" fillId="0" borderId="0" xfId="0" applyNumberFormat="1" applyFont="1" applyFill="1" applyBorder="1" applyAlignment="1" applyProtection="1">
      <alignment horizontal="right" vertical="center"/>
    </xf>
    <xf numFmtId="0" fontId="0" fillId="7" borderId="0" xfId="0" applyFill="1" applyProtection="1"/>
    <xf numFmtId="0" fontId="3" fillId="7" borderId="0" xfId="0" applyFont="1" applyFill="1" applyAlignment="1" applyProtection="1">
      <alignment vertical="center"/>
    </xf>
    <xf numFmtId="1" fontId="0" fillId="0" borderId="6" xfId="0" applyNumberFormat="1" applyFill="1" applyBorder="1" applyAlignment="1" applyProtection="1">
      <alignment horizontal="center" vertical="center"/>
      <protection locked="0"/>
    </xf>
    <xf numFmtId="1" fontId="0" fillId="0" borderId="52" xfId="0" applyNumberFormat="1" applyFill="1" applyBorder="1" applyAlignment="1" applyProtection="1">
      <alignment horizontal="center" vertical="center"/>
      <protection locked="0"/>
    </xf>
    <xf numFmtId="0" fontId="5" fillId="0" borderId="32" xfId="1" applyFont="1" applyFill="1" applyBorder="1" applyAlignment="1" applyProtection="1">
      <alignment horizontal="center" vertical="center" wrapText="1"/>
      <protection hidden="1"/>
    </xf>
    <xf numFmtId="0" fontId="2" fillId="9" borderId="1" xfId="0" applyFont="1" applyFill="1" applyBorder="1" applyAlignment="1" applyProtection="1">
      <alignment horizontal="center"/>
    </xf>
    <xf numFmtId="0" fontId="2" fillId="9" borderId="0" xfId="0" applyFont="1" applyFill="1" applyBorder="1" applyAlignment="1" applyProtection="1">
      <alignment horizontal="center" vertical="center"/>
    </xf>
    <xf numFmtId="0" fontId="5" fillId="9" borderId="2" xfId="0" applyFont="1" applyFill="1" applyBorder="1" applyAlignment="1" applyProtection="1">
      <alignment horizontal="center" vertical="center"/>
    </xf>
    <xf numFmtId="166" fontId="3" fillId="0" borderId="40" xfId="0" applyNumberFormat="1" applyFont="1" applyFill="1" applyBorder="1" applyAlignment="1" applyProtection="1">
      <alignment horizontal="center" vertical="center"/>
    </xf>
    <xf numFmtId="2" fontId="0" fillId="0" borderId="7" xfId="0" applyNumberFormat="1" applyBorder="1" applyAlignment="1" applyProtection="1">
      <alignment horizontal="center"/>
    </xf>
    <xf numFmtId="0" fontId="3" fillId="11" borderId="7" xfId="0" applyFont="1" applyFill="1" applyBorder="1" applyAlignment="1" applyProtection="1">
      <alignment horizontal="center"/>
    </xf>
    <xf numFmtId="0" fontId="13" fillId="11" borderId="5" xfId="0" applyFont="1" applyFill="1" applyBorder="1" applyAlignment="1" applyProtection="1">
      <alignment horizontal="center"/>
    </xf>
    <xf numFmtId="0" fontId="13" fillId="11" borderId="6" xfId="0" applyFont="1" applyFill="1" applyBorder="1" applyAlignment="1" applyProtection="1">
      <alignment horizontal="center"/>
    </xf>
    <xf numFmtId="0" fontId="27" fillId="13" borderId="0" xfId="0" applyFont="1" applyFill="1" applyBorder="1" applyAlignment="1" applyProtection="1">
      <alignment horizontal="right" vertical="center"/>
    </xf>
    <xf numFmtId="2" fontId="27" fillId="13" borderId="0" xfId="0" applyNumberFormat="1" applyFont="1" applyFill="1" applyAlignment="1" applyProtection="1">
      <alignment horizontal="left"/>
    </xf>
    <xf numFmtId="0" fontId="18" fillId="13" borderId="0" xfId="0" applyFont="1" applyFill="1" applyBorder="1" applyAlignment="1" applyProtection="1">
      <alignment horizontal="left" vertical="center"/>
    </xf>
    <xf numFmtId="49" fontId="10" fillId="0" borderId="0" xfId="0" applyNumberFormat="1" applyFont="1" applyFill="1" applyBorder="1" applyAlignment="1" applyProtection="1">
      <alignment horizontal="left" vertical="center"/>
    </xf>
    <xf numFmtId="49" fontId="19" fillId="0" borderId="0" xfId="0" applyNumberFormat="1" applyFont="1" applyFill="1" applyBorder="1" applyAlignment="1" applyProtection="1">
      <alignment horizontal="left" vertical="center"/>
    </xf>
    <xf numFmtId="0" fontId="15" fillId="9" borderId="5" xfId="0" applyFont="1" applyFill="1" applyBorder="1" applyAlignment="1" applyProtection="1">
      <alignment horizontal="left" vertical="center" wrapText="1"/>
    </xf>
    <xf numFmtId="0" fontId="15" fillId="9" borderId="6" xfId="0" applyFont="1" applyFill="1" applyBorder="1" applyAlignment="1" applyProtection="1">
      <alignment horizontal="left" vertical="center" wrapText="1"/>
    </xf>
    <xf numFmtId="0" fontId="15" fillId="9" borderId="7" xfId="0" applyFont="1" applyFill="1" applyBorder="1" applyAlignment="1" applyProtection="1">
      <alignment horizontal="left" vertical="center" wrapText="1"/>
    </xf>
    <xf numFmtId="0" fontId="2" fillId="0" borderId="8" xfId="1" applyFont="1" applyFill="1" applyBorder="1" applyAlignment="1" applyProtection="1">
      <alignment horizontal="center" vertical="center" wrapText="1"/>
      <protection hidden="1"/>
    </xf>
    <xf numFmtId="0" fontId="2" fillId="0" borderId="13" xfId="1" applyFont="1" applyFill="1" applyBorder="1" applyAlignment="1" applyProtection="1">
      <alignment horizontal="center" vertical="center" wrapText="1"/>
      <protection hidden="1"/>
    </xf>
    <xf numFmtId="0" fontId="2" fillId="0" borderId="15" xfId="1" applyFont="1" applyFill="1" applyBorder="1" applyAlignment="1" applyProtection="1">
      <alignment horizontal="center" vertical="center" wrapText="1"/>
      <protection hidden="1"/>
    </xf>
    <xf numFmtId="0" fontId="5" fillId="0" borderId="9" xfId="1" applyFont="1" applyFill="1" applyBorder="1" applyAlignment="1" applyProtection="1">
      <alignment horizontal="center"/>
      <protection hidden="1"/>
    </xf>
    <xf numFmtId="0" fontId="5" fillId="0" borderId="6" xfId="1" applyFont="1" applyFill="1" applyBorder="1" applyAlignment="1" applyProtection="1">
      <alignment horizontal="center"/>
      <protection hidden="1"/>
    </xf>
    <xf numFmtId="0" fontId="5" fillId="0" borderId="16" xfId="1" applyFont="1" applyFill="1" applyBorder="1" applyAlignment="1" applyProtection="1">
      <alignment horizontal="center"/>
      <protection hidden="1"/>
    </xf>
    <xf numFmtId="0" fontId="5" fillId="0" borderId="9" xfId="1" applyFont="1" applyFill="1" applyBorder="1" applyAlignment="1" applyProtection="1">
      <alignment horizontal="center" vertical="center" textRotation="90" wrapText="1"/>
      <protection hidden="1"/>
    </xf>
    <xf numFmtId="0" fontId="5" fillId="0" borderId="6" xfId="1" applyFont="1" applyFill="1" applyBorder="1" applyAlignment="1" applyProtection="1">
      <alignment horizontal="center" vertical="center" textRotation="90" wrapText="1"/>
      <protection hidden="1"/>
    </xf>
    <xf numFmtId="0" fontId="5" fillId="0" borderId="16" xfId="1" applyFont="1" applyFill="1" applyBorder="1" applyAlignment="1" applyProtection="1">
      <alignment horizontal="center" vertical="center" textRotation="90" wrapText="1"/>
      <protection hidden="1"/>
    </xf>
    <xf numFmtId="0" fontId="2" fillId="0" borderId="8" xfId="1" applyFont="1" applyFill="1" applyBorder="1" applyAlignment="1" applyProtection="1">
      <alignment horizontal="center" vertical="center"/>
      <protection hidden="1"/>
    </xf>
    <xf numFmtId="0" fontId="2" fillId="0" borderId="13" xfId="1" applyFont="1" applyFill="1" applyBorder="1" applyAlignment="1" applyProtection="1">
      <alignment horizontal="center" vertical="center"/>
      <protection hidden="1"/>
    </xf>
    <xf numFmtId="0" fontId="2" fillId="0" borderId="15" xfId="1" applyFont="1" applyFill="1" applyBorder="1" applyAlignment="1" applyProtection="1">
      <alignment horizontal="center" vertical="center"/>
      <protection hidden="1"/>
    </xf>
    <xf numFmtId="0" fontId="5" fillId="0" borderId="9" xfId="1" applyFont="1" applyFill="1" applyBorder="1" applyAlignment="1" applyProtection="1">
      <alignment horizontal="center" vertical="center" textRotation="90"/>
      <protection hidden="1"/>
    </xf>
    <xf numFmtId="0" fontId="5" fillId="0" borderId="6" xfId="1" applyFont="1" applyFill="1" applyBorder="1" applyAlignment="1" applyProtection="1">
      <alignment horizontal="center" vertical="center" textRotation="90"/>
      <protection hidden="1"/>
    </xf>
    <xf numFmtId="0" fontId="5" fillId="0" borderId="21" xfId="1" applyFont="1" applyFill="1" applyBorder="1" applyAlignment="1" applyProtection="1">
      <alignment horizontal="center" vertical="center" textRotation="90"/>
      <protection hidden="1"/>
    </xf>
    <xf numFmtId="0" fontId="5" fillId="0" borderId="19" xfId="1" applyFont="1" applyFill="1" applyBorder="1" applyAlignment="1" applyProtection="1">
      <alignment horizontal="center" vertical="center" textRotation="90"/>
      <protection hidden="1"/>
    </xf>
    <xf numFmtId="0" fontId="2" fillId="0" borderId="9" xfId="1" applyFont="1" applyFill="1" applyBorder="1" applyAlignment="1" applyProtection="1">
      <alignment horizontal="center" vertical="center" wrapText="1"/>
      <protection hidden="1"/>
    </xf>
    <xf numFmtId="0" fontId="2" fillId="0" borderId="6" xfId="1" applyFont="1" applyFill="1" applyBorder="1" applyAlignment="1" applyProtection="1">
      <alignment horizontal="center" vertical="center" wrapText="1"/>
      <protection hidden="1"/>
    </xf>
    <xf numFmtId="0" fontId="2" fillId="0" borderId="16" xfId="1" applyFont="1" applyFill="1" applyBorder="1" applyAlignment="1" applyProtection="1">
      <alignment horizontal="center" vertical="center" wrapText="1"/>
      <protection hidden="1"/>
    </xf>
    <xf numFmtId="0" fontId="6" fillId="0" borderId="9" xfId="1" applyFont="1" applyFill="1" applyBorder="1" applyAlignment="1" applyProtection="1">
      <alignment horizontal="center" vertical="center"/>
      <protection hidden="1"/>
    </xf>
    <xf numFmtId="0" fontId="6" fillId="0" borderId="6" xfId="1" applyFont="1" applyFill="1" applyBorder="1" applyAlignment="1" applyProtection="1">
      <alignment horizontal="center" vertical="center"/>
      <protection hidden="1"/>
    </xf>
    <xf numFmtId="0" fontId="6" fillId="0" borderId="16" xfId="1" applyFont="1" applyFill="1" applyBorder="1" applyAlignment="1" applyProtection="1">
      <alignment horizontal="center" vertical="center"/>
      <protection hidden="1"/>
    </xf>
    <xf numFmtId="0" fontId="5" fillId="0" borderId="16" xfId="1" applyFont="1" applyFill="1" applyBorder="1" applyAlignment="1" applyProtection="1">
      <alignment horizontal="center" vertical="center" textRotation="90"/>
      <protection hidden="1"/>
    </xf>
    <xf numFmtId="0" fontId="2" fillId="0" borderId="23" xfId="1" applyFont="1" applyFill="1" applyBorder="1" applyAlignment="1" applyProtection="1">
      <alignment horizontal="center" vertical="center"/>
      <protection hidden="1"/>
    </xf>
    <xf numFmtId="0" fontId="2" fillId="0" borderId="26" xfId="1" applyFont="1" applyFill="1" applyBorder="1" applyAlignment="1" applyProtection="1">
      <alignment horizontal="center" vertical="center"/>
      <protection hidden="1"/>
    </xf>
    <xf numFmtId="0" fontId="5" fillId="0" borderId="21" xfId="1" applyFont="1" applyFill="1" applyBorder="1" applyAlignment="1" applyProtection="1">
      <alignment horizontal="right"/>
      <protection hidden="1"/>
    </xf>
    <xf numFmtId="0" fontId="5" fillId="0" borderId="6" xfId="1" applyFont="1" applyFill="1" applyBorder="1" applyAlignment="1" applyProtection="1">
      <alignment horizontal="right"/>
      <protection hidden="1"/>
    </xf>
    <xf numFmtId="0" fontId="5" fillId="0" borderId="19" xfId="1" applyFont="1" applyFill="1" applyBorder="1" applyAlignment="1" applyProtection="1">
      <alignment horizontal="right"/>
      <protection hidden="1"/>
    </xf>
    <xf numFmtId="0" fontId="2" fillId="0" borderId="49" xfId="1" applyFont="1" applyFill="1" applyBorder="1" applyAlignment="1" applyProtection="1">
      <alignment horizontal="center" vertical="center"/>
      <protection hidden="1"/>
    </xf>
    <xf numFmtId="0" fontId="2" fillId="0" borderId="50" xfId="1" applyFont="1" applyFill="1" applyBorder="1" applyAlignment="1" applyProtection="1">
      <alignment horizontal="center" vertical="center"/>
      <protection hidden="1"/>
    </xf>
    <xf numFmtId="0" fontId="2" fillId="0" borderId="51" xfId="1" applyFont="1" applyFill="1" applyBorder="1" applyAlignment="1" applyProtection="1">
      <alignment horizontal="center" vertical="center"/>
      <protection hidden="1"/>
    </xf>
    <xf numFmtId="0" fontId="2" fillId="0" borderId="10" xfId="1" applyFont="1" applyFill="1" applyBorder="1" applyAlignment="1" applyProtection="1">
      <alignment horizontal="center" vertical="center"/>
      <protection hidden="1"/>
    </xf>
    <xf numFmtId="0" fontId="2" fillId="0" borderId="2" xfId="1" applyFont="1" applyFill="1" applyBorder="1" applyAlignment="1" applyProtection="1">
      <alignment horizontal="center" vertical="center"/>
      <protection hidden="1"/>
    </xf>
    <xf numFmtId="0" fontId="2" fillId="0" borderId="17" xfId="1" applyFont="1" applyFill="1" applyBorder="1" applyAlignment="1" applyProtection="1">
      <alignment horizontal="center" vertical="center"/>
      <protection hidden="1"/>
    </xf>
    <xf numFmtId="49" fontId="4" fillId="0" borderId="44" xfId="1" applyNumberFormat="1" applyFont="1" applyFill="1" applyBorder="1" applyAlignment="1" applyProtection="1">
      <alignment horizontal="left"/>
      <protection hidden="1"/>
    </xf>
    <xf numFmtId="49" fontId="4" fillId="0" borderId="45" xfId="1" applyNumberFormat="1" applyFont="1" applyFill="1" applyBorder="1" applyAlignment="1" applyProtection="1">
      <alignment horizontal="left"/>
      <protection hidden="1"/>
    </xf>
    <xf numFmtId="49" fontId="4" fillId="0" borderId="42" xfId="1" applyNumberFormat="1" applyFont="1" applyFill="1" applyBorder="1" applyAlignment="1" applyProtection="1">
      <alignment horizontal="left"/>
      <protection hidden="1"/>
    </xf>
    <xf numFmtId="0" fontId="2" fillId="0" borderId="34" xfId="1" applyFont="1" applyFill="1" applyBorder="1" applyAlignment="1" applyProtection="1">
      <alignment horizontal="center" vertical="center"/>
      <protection hidden="1"/>
    </xf>
    <xf numFmtId="0" fontId="2" fillId="0" borderId="35" xfId="1" applyFont="1" applyFill="1" applyBorder="1" applyAlignment="1" applyProtection="1">
      <alignment horizontal="center" vertical="center"/>
      <protection hidden="1"/>
    </xf>
    <xf numFmtId="0" fontId="2" fillId="0" borderId="36" xfId="1" applyFont="1" applyFill="1" applyBorder="1" applyAlignment="1" applyProtection="1">
      <alignment horizontal="center" vertical="center"/>
      <protection hidden="1"/>
    </xf>
    <xf numFmtId="0" fontId="2" fillId="0" borderId="37" xfId="1" applyFont="1" applyFill="1" applyBorder="1" applyAlignment="1" applyProtection="1">
      <alignment horizontal="center" vertical="center"/>
      <protection hidden="1"/>
    </xf>
    <xf numFmtId="0" fontId="7" fillId="0" borderId="6" xfId="1" applyFont="1" applyBorder="1" applyAlignment="1" applyProtection="1">
      <alignment horizontal="center" textRotation="90" wrapText="1"/>
    </xf>
    <xf numFmtId="0" fontId="7" fillId="0" borderId="16" xfId="1" applyFont="1" applyBorder="1" applyAlignment="1" applyProtection="1">
      <alignment horizontal="center" textRotation="90" wrapText="1"/>
    </xf>
    <xf numFmtId="2" fontId="6" fillId="0" borderId="9" xfId="0" applyNumberFormat="1" applyFont="1" applyFill="1" applyBorder="1" applyAlignment="1" applyProtection="1">
      <alignment horizontal="center" vertical="center"/>
    </xf>
    <xf numFmtId="2" fontId="6" fillId="0" borderId="6" xfId="0" applyNumberFormat="1" applyFont="1" applyFill="1" applyBorder="1" applyAlignment="1" applyProtection="1">
      <alignment horizontal="center" vertical="center"/>
    </xf>
    <xf numFmtId="2" fontId="6" fillId="0" borderId="16" xfId="0" applyNumberFormat="1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7" xfId="0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17" xfId="0" applyFont="1" applyFill="1" applyBorder="1" applyAlignment="1" applyProtection="1">
      <alignment horizontal="center" vertical="center"/>
    </xf>
    <xf numFmtId="0" fontId="2" fillId="0" borderId="49" xfId="0" applyFont="1" applyFill="1" applyBorder="1" applyAlignment="1" applyProtection="1">
      <alignment horizontal="center" vertical="center"/>
    </xf>
    <xf numFmtId="0" fontId="2" fillId="0" borderId="50" xfId="0" applyFont="1" applyFill="1" applyBorder="1" applyAlignment="1" applyProtection="1">
      <alignment horizontal="center" vertical="center"/>
    </xf>
    <xf numFmtId="0" fontId="2" fillId="0" borderId="51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15" fillId="0" borderId="21" xfId="0" applyFont="1" applyFill="1" applyBorder="1" applyAlignment="1" applyProtection="1">
      <alignment horizontal="center" vertical="center"/>
    </xf>
    <xf numFmtId="0" fontId="15" fillId="0" borderId="24" xfId="0" applyFont="1" applyFill="1" applyBorder="1" applyAlignment="1" applyProtection="1">
      <alignment horizontal="center" vertical="center"/>
    </xf>
    <xf numFmtId="0" fontId="22" fillId="0" borderId="21" xfId="0" applyFont="1" applyFill="1" applyBorder="1" applyAlignment="1" applyProtection="1">
      <alignment horizontal="center" vertical="center" wrapText="1"/>
    </xf>
    <xf numFmtId="0" fontId="22" fillId="0" borderId="24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29" xfId="0" applyFont="1" applyFill="1" applyBorder="1" applyAlignment="1" applyProtection="1">
      <alignment horizontal="center" vertical="center"/>
    </xf>
    <xf numFmtId="0" fontId="2" fillId="0" borderId="27" xfId="0" applyFont="1" applyFill="1" applyBorder="1" applyAlignment="1" applyProtection="1">
      <alignment horizontal="center" vertical="center"/>
    </xf>
    <xf numFmtId="0" fontId="2" fillId="0" borderId="30" xfId="0" applyFont="1" applyFill="1" applyBorder="1" applyAlignment="1" applyProtection="1">
      <alignment horizontal="center" vertical="center"/>
    </xf>
    <xf numFmtId="0" fontId="2" fillId="0" borderId="26" xfId="0" applyFont="1" applyFill="1" applyBorder="1" applyAlignment="1" applyProtection="1">
      <alignment horizontal="center" vertical="center"/>
    </xf>
    <xf numFmtId="0" fontId="5" fillId="0" borderId="9" xfId="0" applyFont="1" applyFill="1" applyBorder="1" applyAlignment="1" applyProtection="1">
      <alignment horizontal="center"/>
    </xf>
    <xf numFmtId="0" fontId="5" fillId="0" borderId="6" xfId="0" applyFont="1" applyFill="1" applyBorder="1" applyAlignment="1" applyProtection="1">
      <alignment horizontal="center"/>
    </xf>
    <xf numFmtId="0" fontId="5" fillId="0" borderId="16" xfId="0" applyFont="1" applyFill="1" applyBorder="1" applyAlignment="1" applyProtection="1">
      <alignment horizontal="center"/>
    </xf>
    <xf numFmtId="0" fontId="22" fillId="0" borderId="9" xfId="0" applyFont="1" applyFill="1" applyBorder="1" applyAlignment="1" applyProtection="1">
      <alignment horizontal="center" vertical="center" wrapText="1"/>
    </xf>
    <xf numFmtId="0" fontId="22" fillId="0" borderId="6" xfId="0" applyFont="1" applyFill="1" applyBorder="1" applyAlignment="1" applyProtection="1">
      <alignment horizontal="center" vertical="center" wrapText="1"/>
    </xf>
    <xf numFmtId="0" fontId="22" fillId="0" borderId="16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0" fontId="2" fillId="0" borderId="15" xfId="0" applyFont="1" applyFill="1" applyBorder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center"/>
    </xf>
    <xf numFmtId="0" fontId="23" fillId="0" borderId="6" xfId="0" applyFont="1" applyBorder="1" applyAlignment="1" applyProtection="1">
      <alignment horizontal="center" wrapText="1"/>
    </xf>
    <xf numFmtId="0" fontId="23" fillId="0" borderId="7" xfId="0" applyFont="1" applyBorder="1" applyAlignment="1" applyProtection="1">
      <alignment horizontal="center" wrapText="1"/>
    </xf>
    <xf numFmtId="0" fontId="5" fillId="0" borderId="5" xfId="0" applyFont="1" applyFill="1" applyBorder="1" applyAlignment="1" applyProtection="1">
      <alignment horizontal="center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22" fillId="0" borderId="5" xfId="0" applyFont="1" applyFill="1" applyBorder="1" applyAlignment="1" applyProtection="1">
      <alignment horizontal="center" vertical="center" wrapText="1"/>
    </xf>
    <xf numFmtId="49" fontId="4" fillId="0" borderId="31" xfId="0" applyNumberFormat="1" applyFont="1" applyFill="1" applyBorder="1" applyAlignment="1" applyProtection="1">
      <alignment horizontal="left"/>
    </xf>
    <xf numFmtId="49" fontId="4" fillId="0" borderId="32" xfId="0" applyNumberFormat="1" applyFont="1" applyFill="1" applyBorder="1" applyAlignment="1" applyProtection="1">
      <alignment horizontal="left"/>
    </xf>
    <xf numFmtId="49" fontId="4" fillId="0" borderId="31" xfId="0" applyNumberFormat="1" applyFont="1" applyFill="1" applyBorder="1" applyAlignment="1" applyProtection="1">
      <alignment horizontal="left"/>
      <protection hidden="1"/>
    </xf>
    <xf numFmtId="49" fontId="4" fillId="0" borderId="32" xfId="0" applyNumberFormat="1" applyFont="1" applyFill="1" applyBorder="1" applyAlignment="1" applyProtection="1">
      <alignment horizontal="left"/>
      <protection hidden="1"/>
    </xf>
    <xf numFmtId="0" fontId="2" fillId="0" borderId="8" xfId="0" applyFont="1" applyFill="1" applyBorder="1" applyAlignment="1" applyProtection="1">
      <alignment horizontal="center" vertical="center" wrapText="1"/>
      <protection hidden="1"/>
    </xf>
    <xf numFmtId="0" fontId="2" fillId="0" borderId="13" xfId="0" applyFont="1" applyFill="1" applyBorder="1" applyAlignment="1" applyProtection="1">
      <alignment horizontal="center" vertical="center" wrapText="1"/>
      <protection hidden="1"/>
    </xf>
    <xf numFmtId="0" fontId="2" fillId="0" borderId="13" xfId="0" applyFont="1" applyFill="1" applyBorder="1" applyAlignment="1" applyProtection="1">
      <alignment horizontal="center" vertical="center"/>
      <protection hidden="1"/>
    </xf>
    <xf numFmtId="0" fontId="5" fillId="0" borderId="9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22" fillId="0" borderId="9" xfId="0" applyFont="1" applyFill="1" applyBorder="1" applyAlignment="1" applyProtection="1">
      <alignment horizontal="center" vertical="center" wrapText="1"/>
      <protection hidden="1"/>
    </xf>
    <xf numFmtId="0" fontId="23" fillId="0" borderId="6" xfId="0" applyFont="1" applyBorder="1" applyAlignment="1" applyProtection="1">
      <alignment horizontal="center" wrapText="1"/>
      <protection hidden="1"/>
    </xf>
    <xf numFmtId="0" fontId="23" fillId="0" borderId="7" xfId="0" applyFont="1" applyBorder="1" applyAlignment="1" applyProtection="1">
      <alignment horizontal="center" wrapText="1"/>
      <protection hidden="1"/>
    </xf>
    <xf numFmtId="0" fontId="2" fillId="0" borderId="15" xfId="0" applyFont="1" applyFill="1" applyBorder="1" applyAlignment="1" applyProtection="1">
      <alignment horizontal="center" vertical="center" wrapText="1"/>
      <protection hidden="1"/>
    </xf>
    <xf numFmtId="0" fontId="5" fillId="0" borderId="16" xfId="0" applyFont="1" applyFill="1" applyBorder="1" applyAlignment="1" applyProtection="1">
      <alignment horizontal="center"/>
      <protection hidden="1"/>
    </xf>
    <xf numFmtId="0" fontId="22" fillId="0" borderId="6" xfId="0" applyFont="1" applyFill="1" applyBorder="1" applyAlignment="1" applyProtection="1">
      <alignment horizontal="center" vertical="center" wrapText="1"/>
      <protection hidden="1"/>
    </xf>
    <xf numFmtId="0" fontId="22" fillId="0" borderId="16" xfId="0" applyFont="1" applyFill="1" applyBorder="1" applyAlignment="1" applyProtection="1">
      <alignment horizontal="center" vertical="center" wrapText="1"/>
      <protection hidden="1"/>
    </xf>
    <xf numFmtId="0" fontId="5" fillId="0" borderId="5" xfId="0" applyFont="1" applyFill="1" applyBorder="1" applyAlignment="1" applyProtection="1">
      <alignment horizontal="center"/>
      <protection hidden="1"/>
    </xf>
    <xf numFmtId="0" fontId="22" fillId="0" borderId="5" xfId="0" applyFont="1" applyFill="1" applyBorder="1" applyAlignment="1" applyProtection="1">
      <alignment horizontal="center" vertical="center" wrapText="1"/>
      <protection hidden="1"/>
    </xf>
    <xf numFmtId="0" fontId="15" fillId="9" borderId="5" xfId="0" applyFont="1" applyFill="1" applyBorder="1" applyAlignment="1" applyProtection="1">
      <alignment horizontal="left" vertical="center" wrapText="1"/>
      <protection hidden="1"/>
    </xf>
    <xf numFmtId="0" fontId="15" fillId="9" borderId="6" xfId="0" applyFont="1" applyFill="1" applyBorder="1" applyAlignment="1" applyProtection="1">
      <alignment horizontal="left" vertical="center" wrapText="1"/>
      <protection hidden="1"/>
    </xf>
    <xf numFmtId="0" fontId="15" fillId="9" borderId="7" xfId="0" applyFont="1" applyFill="1" applyBorder="1" applyAlignment="1" applyProtection="1">
      <alignment horizontal="left" vertical="center" wrapText="1"/>
      <protection hidden="1"/>
    </xf>
    <xf numFmtId="0" fontId="22" fillId="0" borderId="24" xfId="0" applyFont="1" applyFill="1" applyBorder="1" applyAlignment="1" applyProtection="1">
      <alignment horizontal="center" vertical="center" wrapText="1"/>
      <protection hidden="1"/>
    </xf>
    <xf numFmtId="0" fontId="2" fillId="0" borderId="10" xfId="0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Fill="1" applyBorder="1" applyAlignment="1" applyProtection="1">
      <alignment horizontal="center" vertical="center" wrapText="1"/>
      <protection hidden="1"/>
    </xf>
    <xf numFmtId="0" fontId="2" fillId="0" borderId="17" xfId="0" applyFont="1" applyFill="1" applyBorder="1" applyAlignment="1" applyProtection="1">
      <alignment horizontal="center" vertical="center" wrapText="1"/>
      <protection hidden="1"/>
    </xf>
    <xf numFmtId="2" fontId="6" fillId="0" borderId="9" xfId="0" applyNumberFormat="1" applyFont="1" applyFill="1" applyBorder="1" applyAlignment="1" applyProtection="1">
      <alignment horizontal="center" vertical="center"/>
      <protection hidden="1"/>
    </xf>
    <xf numFmtId="2" fontId="6" fillId="0" borderId="6" xfId="0" applyNumberFormat="1" applyFont="1" applyFill="1" applyBorder="1" applyAlignment="1" applyProtection="1">
      <alignment horizontal="center" vertical="center"/>
      <protection hidden="1"/>
    </xf>
    <xf numFmtId="2" fontId="6" fillId="0" borderId="16" xfId="0" applyNumberFormat="1" applyFont="1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16" xfId="0" applyBorder="1" applyAlignment="1" applyProtection="1">
      <alignment horizontal="center"/>
      <protection hidden="1"/>
    </xf>
    <xf numFmtId="0" fontId="2" fillId="0" borderId="23" xfId="0" applyFont="1" applyFill="1" applyBorder="1" applyAlignment="1" applyProtection="1">
      <alignment horizontal="center" vertical="center"/>
      <protection hidden="1"/>
    </xf>
    <xf numFmtId="0" fontId="2" fillId="0" borderId="29" xfId="0" applyFont="1" applyFill="1" applyBorder="1" applyAlignment="1" applyProtection="1">
      <alignment horizontal="center" vertical="center"/>
      <protection hidden="1"/>
    </xf>
    <xf numFmtId="0" fontId="2" fillId="0" borderId="27" xfId="0" applyFont="1" applyFill="1" applyBorder="1" applyAlignment="1" applyProtection="1">
      <alignment horizontal="center" vertical="center"/>
      <protection hidden="1"/>
    </xf>
    <xf numFmtId="0" fontId="2" fillId="0" borderId="30" xfId="0" applyFont="1" applyFill="1" applyBorder="1" applyAlignment="1" applyProtection="1">
      <alignment horizontal="center" vertical="center"/>
      <protection hidden="1"/>
    </xf>
    <xf numFmtId="0" fontId="2" fillId="0" borderId="26" xfId="0" applyFont="1" applyFill="1" applyBorder="1" applyAlignment="1" applyProtection="1">
      <alignment horizontal="center" vertical="center"/>
      <protection hidden="1"/>
    </xf>
    <xf numFmtId="0" fontId="2" fillId="0" borderId="8" xfId="0" applyFont="1" applyFill="1" applyBorder="1" applyAlignment="1" applyProtection="1">
      <alignment horizontal="center" vertical="center"/>
      <protection hidden="1"/>
    </xf>
    <xf numFmtId="0" fontId="2" fillId="0" borderId="15" xfId="0" applyFont="1" applyFill="1" applyBorder="1" applyAlignment="1" applyProtection="1">
      <alignment horizontal="center" vertical="center"/>
      <protection hidden="1"/>
    </xf>
    <xf numFmtId="0" fontId="15" fillId="0" borderId="21" xfId="0" applyFont="1" applyFill="1" applyBorder="1" applyAlignment="1" applyProtection="1">
      <alignment horizontal="center" vertical="center"/>
      <protection hidden="1"/>
    </xf>
    <xf numFmtId="0" fontId="15" fillId="0" borderId="24" xfId="0" applyFont="1" applyFill="1" applyBorder="1" applyAlignment="1" applyProtection="1">
      <alignment horizontal="center" vertical="center"/>
      <protection hidden="1"/>
    </xf>
    <xf numFmtId="0" fontId="22" fillId="0" borderId="21" xfId="0" applyFont="1" applyFill="1" applyBorder="1" applyAlignment="1" applyProtection="1">
      <alignment horizontal="center" vertical="center" wrapText="1"/>
      <protection hidden="1"/>
    </xf>
    <xf numFmtId="0" fontId="22" fillId="0" borderId="19" xfId="0" applyFont="1" applyFill="1" applyBorder="1" applyAlignment="1" applyProtection="1">
      <alignment horizontal="center" vertical="center" wrapText="1"/>
      <protection hidden="1"/>
    </xf>
    <xf numFmtId="0" fontId="2" fillId="0" borderId="49" xfId="0" applyFont="1" applyFill="1" applyBorder="1" applyAlignment="1" applyProtection="1">
      <alignment horizontal="center" vertical="center"/>
      <protection hidden="1"/>
    </xf>
    <xf numFmtId="0" fontId="2" fillId="0" borderId="50" xfId="0" applyFont="1" applyFill="1" applyBorder="1" applyAlignment="1" applyProtection="1">
      <alignment horizontal="center" vertical="center"/>
      <protection hidden="1"/>
    </xf>
    <xf numFmtId="0" fontId="2" fillId="0" borderId="51" xfId="0" applyFont="1" applyFill="1" applyBorder="1" applyAlignment="1" applyProtection="1">
      <alignment horizontal="center" vertical="center"/>
      <protection hidden="1"/>
    </xf>
    <xf numFmtId="0" fontId="2" fillId="0" borderId="10" xfId="0" applyFont="1" applyFill="1" applyBorder="1" applyAlignment="1" applyProtection="1">
      <alignment horizontal="center" vertical="center"/>
      <protection hidden="1"/>
    </xf>
    <xf numFmtId="0" fontId="2" fillId="0" borderId="2" xfId="0" applyFont="1" applyFill="1" applyBorder="1" applyAlignment="1" applyProtection="1">
      <alignment horizontal="center" vertical="center"/>
      <protection hidden="1"/>
    </xf>
    <xf numFmtId="0" fontId="2" fillId="0" borderId="17" xfId="0" applyFont="1" applyFill="1" applyBorder="1" applyAlignment="1" applyProtection="1">
      <alignment horizontal="center" vertical="center"/>
      <protection hidden="1"/>
    </xf>
    <xf numFmtId="0" fontId="10" fillId="0" borderId="6" xfId="0" applyFont="1" applyFill="1" applyBorder="1" applyAlignment="1" applyProtection="1">
      <alignment horizontal="center" vertical="center" wrapText="1"/>
    </xf>
    <xf numFmtId="0" fontId="5" fillId="0" borderId="21" xfId="0" applyFont="1" applyFill="1" applyBorder="1" applyAlignment="1" applyProtection="1">
      <alignment horizontal="center" vertical="center" wrapText="1"/>
    </xf>
    <xf numFmtId="0" fontId="5" fillId="0" borderId="19" xfId="0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 vertical="center" wrapText="1"/>
    </xf>
    <xf numFmtId="0" fontId="5" fillId="0" borderId="6" xfId="0" applyFont="1" applyFill="1" applyBorder="1" applyAlignment="1" applyProtection="1">
      <alignment horizontal="center" vertical="center" wrapText="1"/>
    </xf>
    <xf numFmtId="0" fontId="5" fillId="0" borderId="16" xfId="0" applyFont="1" applyFill="1" applyBorder="1" applyAlignment="1" applyProtection="1">
      <alignment horizontal="center" vertical="center" wrapText="1"/>
    </xf>
    <xf numFmtId="0" fontId="5" fillId="0" borderId="7" xfId="0" applyFont="1" applyFill="1" applyBorder="1" applyAlignment="1" applyProtection="1">
      <alignment horizontal="center" vertical="center" wrapText="1"/>
    </xf>
    <xf numFmtId="0" fontId="10" fillId="0" borderId="9" xfId="0" applyFont="1" applyFill="1" applyBorder="1" applyAlignment="1" applyProtection="1">
      <alignment horizontal="center" vertical="center" wrapText="1"/>
    </xf>
    <xf numFmtId="0" fontId="10" fillId="0" borderId="7" xfId="0" applyFont="1" applyFill="1" applyBorder="1" applyAlignment="1" applyProtection="1">
      <alignment horizontal="center" vertical="center" wrapText="1"/>
    </xf>
    <xf numFmtId="0" fontId="5" fillId="0" borderId="6" xfId="1" applyFont="1" applyFill="1" applyBorder="1" applyAlignment="1" applyProtection="1">
      <alignment horizontal="center" vertical="center" wrapText="1"/>
      <protection hidden="1"/>
    </xf>
    <xf numFmtId="0" fontId="5" fillId="0" borderId="16" xfId="1" applyFont="1" applyFill="1" applyBorder="1" applyAlignment="1" applyProtection="1">
      <alignment horizontal="center" vertical="center" wrapText="1"/>
      <protection hidden="1"/>
    </xf>
    <xf numFmtId="49" fontId="4" fillId="0" borderId="43" xfId="1" applyNumberFormat="1" applyFont="1" applyFill="1" applyBorder="1" applyAlignment="1" applyProtection="1">
      <alignment horizontal="left"/>
      <protection hidden="1"/>
    </xf>
    <xf numFmtId="49" fontId="4" fillId="0" borderId="46" xfId="1" applyNumberFormat="1" applyFont="1" applyFill="1" applyBorder="1" applyAlignment="1" applyProtection="1">
      <alignment horizontal="left"/>
      <protection hidden="1"/>
    </xf>
    <xf numFmtId="0" fontId="5" fillId="0" borderId="9" xfId="1" applyNumberFormat="1" applyFont="1" applyFill="1" applyBorder="1" applyAlignment="1" applyProtection="1">
      <alignment horizontal="center" vertical="center" wrapText="1"/>
      <protection hidden="1"/>
    </xf>
    <xf numFmtId="0" fontId="5" fillId="0" borderId="6" xfId="1" applyNumberFormat="1" applyFont="1" applyFill="1" applyBorder="1" applyAlignment="1" applyProtection="1">
      <alignment horizontal="center" vertical="center" wrapText="1"/>
      <protection hidden="1"/>
    </xf>
    <xf numFmtId="0" fontId="5" fillId="0" borderId="16" xfId="1" applyNumberFormat="1" applyFont="1" applyFill="1" applyBorder="1" applyAlignment="1" applyProtection="1">
      <alignment horizontal="center" vertical="center" wrapText="1"/>
      <protection hidden="1"/>
    </xf>
    <xf numFmtId="0" fontId="5" fillId="0" borderId="9" xfId="1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Border="1" applyAlignment="1" applyProtection="1">
      <alignment horizontal="left"/>
    </xf>
  </cellXfs>
  <cellStyles count="2">
    <cellStyle name="Standard" xfId="0" builtinId="0"/>
    <cellStyle name="Standard_Druckverlust-Wasser_JRG_Web" xfId="1"/>
  </cellStyles>
  <dxfs count="7">
    <dxf>
      <font>
        <condense val="0"/>
        <extend val="0"/>
        <color rgb="FF9C0006"/>
      </font>
      <fill>
        <patternFill>
          <bgColor rgb="FFFFC7CE"/>
        </patternFill>
      </fill>
    </dxf>
    <dxf>
      <numFmt numFmtId="168" formatCode="&quot;bla&quot;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159A1"/>
      <color rgb="FFDB9E25"/>
      <color rgb="FFEFD39B"/>
      <color rgb="FFCCDFF4"/>
      <color rgb="FF9DC4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2.jpeg"/><Relationship Id="rId7" Type="http://schemas.openxmlformats.org/officeDocument/2006/relationships/image" Target="../media/image2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5" Type="http://schemas.openxmlformats.org/officeDocument/2006/relationships/image" Target="../media/image29.jpeg"/><Relationship Id="rId4" Type="http://schemas.openxmlformats.org/officeDocument/2006/relationships/image" Target="../media/image28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jpeg"/><Relationship Id="rId1" Type="http://schemas.openxmlformats.org/officeDocument/2006/relationships/image" Target="../media/image33.jpeg"/><Relationship Id="rId6" Type="http://schemas.openxmlformats.org/officeDocument/2006/relationships/image" Target="../media/image38.jpeg"/><Relationship Id="rId5" Type="http://schemas.openxmlformats.org/officeDocument/2006/relationships/image" Target="../media/image37.jpeg"/><Relationship Id="rId4" Type="http://schemas.openxmlformats.org/officeDocument/2006/relationships/image" Target="../media/image3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703193</xdr:colOff>
      <xdr:row>0</xdr:row>
      <xdr:rowOff>166895</xdr:rowOff>
    </xdr:from>
    <xdr:to>
      <xdr:col>7</xdr:col>
      <xdr:colOff>818371</xdr:colOff>
      <xdr:row>1</xdr:row>
      <xdr:rowOff>94178</xdr:rowOff>
    </xdr:to>
    <xdr:pic>
      <xdr:nvPicPr>
        <xdr:cNvPr id="3" name="Grafik 2" descr="RN_Logo2014_UK_PANTONE_286c_schriftzug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47002" y="166895"/>
          <a:ext cx="1831334" cy="2453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47624</xdr:colOff>
      <xdr:row>8</xdr:row>
      <xdr:rowOff>153866</xdr:rowOff>
    </xdr:from>
    <xdr:to>
      <xdr:col>2</xdr:col>
      <xdr:colOff>556399</xdr:colOff>
      <xdr:row>12</xdr:row>
      <xdr:rowOff>37776</xdr:rowOff>
    </xdr:to>
    <xdr:pic>
      <xdr:nvPicPr>
        <xdr:cNvPr id="16" name="Grafik 15" descr="80000_OV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0"/>
        </a:blip>
        <a:stretch>
          <a:fillRect/>
        </a:stretch>
      </xdr:blipFill>
      <xdr:spPr>
        <a:xfrm>
          <a:off x="765662" y="1458058"/>
          <a:ext cx="508775" cy="528680"/>
        </a:xfrm>
        <a:prstGeom prst="rect">
          <a:avLst/>
        </a:prstGeom>
      </xdr:spPr>
    </xdr:pic>
    <xdr:clientData/>
  </xdr:twoCellAnchor>
  <xdr:twoCellAnchor editAs="oneCell">
    <xdr:from>
      <xdr:col>2</xdr:col>
      <xdr:colOff>65618</xdr:colOff>
      <xdr:row>20</xdr:row>
      <xdr:rowOff>111939</xdr:rowOff>
    </xdr:from>
    <xdr:to>
      <xdr:col>2</xdr:col>
      <xdr:colOff>534866</xdr:colOff>
      <xdr:row>22</xdr:row>
      <xdr:rowOff>127293</xdr:rowOff>
    </xdr:to>
    <xdr:pic>
      <xdr:nvPicPr>
        <xdr:cNvPr id="17" name="Grafik 16" descr="80004_OV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0000"/>
        </a:blip>
        <a:stretch>
          <a:fillRect/>
        </a:stretch>
      </xdr:blipFill>
      <xdr:spPr>
        <a:xfrm>
          <a:off x="783656" y="3357766"/>
          <a:ext cx="469248" cy="337739"/>
        </a:xfrm>
        <a:prstGeom prst="rect">
          <a:avLst/>
        </a:prstGeom>
      </xdr:spPr>
    </xdr:pic>
    <xdr:clientData/>
  </xdr:twoCellAnchor>
  <xdr:twoCellAnchor editAs="oneCell">
    <xdr:from>
      <xdr:col>2</xdr:col>
      <xdr:colOff>185011</xdr:colOff>
      <xdr:row>30</xdr:row>
      <xdr:rowOff>111118</xdr:rowOff>
    </xdr:from>
    <xdr:to>
      <xdr:col>2</xdr:col>
      <xdr:colOff>545451</xdr:colOff>
      <xdr:row>34</xdr:row>
      <xdr:rowOff>59556</xdr:rowOff>
    </xdr:to>
    <xdr:pic>
      <xdr:nvPicPr>
        <xdr:cNvPr id="18" name="Grafik 17" descr="80010_OV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3049" y="4976195"/>
          <a:ext cx="360440" cy="593207"/>
        </a:xfrm>
        <a:prstGeom prst="rect">
          <a:avLst/>
        </a:prstGeom>
      </xdr:spPr>
    </xdr:pic>
    <xdr:clientData/>
  </xdr:twoCellAnchor>
  <xdr:twoCellAnchor>
    <xdr:from>
      <xdr:col>2</xdr:col>
      <xdr:colOff>97049</xdr:colOff>
      <xdr:row>31</xdr:row>
      <xdr:rowOff>114841</xdr:rowOff>
    </xdr:from>
    <xdr:to>
      <xdr:col>2</xdr:col>
      <xdr:colOff>142768</xdr:colOff>
      <xdr:row>33</xdr:row>
      <xdr:rowOff>101128</xdr:rowOff>
    </xdr:to>
    <xdr:sp macro="" textlink="">
      <xdr:nvSpPr>
        <xdr:cNvPr id="19" name="Pfeil nach oben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815087" y="5141110"/>
          <a:ext cx="45719" cy="308672"/>
        </a:xfrm>
        <a:prstGeom prst="upArrow">
          <a:avLst/>
        </a:prstGeom>
        <a:ln cap="rnd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2</xdr:col>
      <xdr:colOff>213981</xdr:colOff>
      <xdr:row>41</xdr:row>
      <xdr:rowOff>133095</xdr:rowOff>
    </xdr:from>
    <xdr:to>
      <xdr:col>3</xdr:col>
      <xdr:colOff>2921</xdr:colOff>
      <xdr:row>45</xdr:row>
      <xdr:rowOff>81533</xdr:rowOff>
    </xdr:to>
    <xdr:pic>
      <xdr:nvPicPr>
        <xdr:cNvPr id="20" name="Grafik 19" descr="80010_OV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4831" y="6514845"/>
          <a:ext cx="395365" cy="583438"/>
        </a:xfrm>
        <a:prstGeom prst="rect">
          <a:avLst/>
        </a:prstGeom>
      </xdr:spPr>
    </xdr:pic>
    <xdr:clientData/>
  </xdr:twoCellAnchor>
  <xdr:twoCellAnchor>
    <xdr:from>
      <xdr:col>2</xdr:col>
      <xdr:colOff>77686</xdr:colOff>
      <xdr:row>43</xdr:row>
      <xdr:rowOff>87819</xdr:rowOff>
    </xdr:from>
    <xdr:to>
      <xdr:col>2</xdr:col>
      <xdr:colOff>213437</xdr:colOff>
      <xdr:row>45</xdr:row>
      <xdr:rowOff>43911</xdr:rowOff>
    </xdr:to>
    <xdr:sp macro="" textlink="">
      <xdr:nvSpPr>
        <xdr:cNvPr id="21" name="Rechteckiger Pfeil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528536" y="6787069"/>
          <a:ext cx="135751" cy="273592"/>
        </a:xfrm>
        <a:prstGeom prst="bentArrow">
          <a:avLst>
            <a:gd name="adj1" fmla="val 5172"/>
            <a:gd name="adj2" fmla="val 7758"/>
            <a:gd name="adj3" fmla="val 25000"/>
            <a:gd name="adj4" fmla="val 4375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CH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135105</xdr:colOff>
      <xdr:row>53</xdr:row>
      <xdr:rowOff>121682</xdr:rowOff>
    </xdr:from>
    <xdr:to>
      <xdr:col>2</xdr:col>
      <xdr:colOff>550557</xdr:colOff>
      <xdr:row>55</xdr:row>
      <xdr:rowOff>77963</xdr:rowOff>
    </xdr:to>
    <xdr:pic>
      <xdr:nvPicPr>
        <xdr:cNvPr id="22" name="Grafik 21" descr="80020_OV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5955" y="8414782"/>
          <a:ext cx="415452" cy="273781"/>
        </a:xfrm>
        <a:prstGeom prst="rect">
          <a:avLst/>
        </a:prstGeom>
      </xdr:spPr>
    </xdr:pic>
    <xdr:clientData/>
  </xdr:twoCellAnchor>
  <xdr:twoCellAnchor editAs="oneCell">
    <xdr:from>
      <xdr:col>2</xdr:col>
      <xdr:colOff>165504</xdr:colOff>
      <xdr:row>61</xdr:row>
      <xdr:rowOff>30401</xdr:rowOff>
    </xdr:from>
    <xdr:to>
      <xdr:col>2</xdr:col>
      <xdr:colOff>467904</xdr:colOff>
      <xdr:row>64</xdr:row>
      <xdr:rowOff>18</xdr:rowOff>
    </xdr:to>
    <xdr:pic>
      <xdr:nvPicPr>
        <xdr:cNvPr id="23" name="Grafik 22" descr="80050_OV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16354" y="9599851"/>
          <a:ext cx="302400" cy="445867"/>
        </a:xfrm>
        <a:prstGeom prst="rect">
          <a:avLst/>
        </a:prstGeom>
      </xdr:spPr>
    </xdr:pic>
    <xdr:clientData/>
  </xdr:twoCellAnchor>
  <xdr:twoCellAnchor editAs="oneCell">
    <xdr:from>
      <xdr:col>2</xdr:col>
      <xdr:colOff>55566</xdr:colOff>
      <xdr:row>67</xdr:row>
      <xdr:rowOff>122220</xdr:rowOff>
    </xdr:from>
    <xdr:to>
      <xdr:col>2</xdr:col>
      <xdr:colOff>523879</xdr:colOff>
      <xdr:row>70</xdr:row>
      <xdr:rowOff>9000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941" y="11133120"/>
          <a:ext cx="468313" cy="372555"/>
        </a:xfrm>
        <a:prstGeom prst="rect">
          <a:avLst/>
        </a:prstGeom>
      </xdr:spPr>
    </xdr:pic>
    <xdr:clientData/>
  </xdr:twoCellAnchor>
  <xdr:twoCellAnchor editAs="oneCell">
    <xdr:from>
      <xdr:col>2</xdr:col>
      <xdr:colOff>87429</xdr:colOff>
      <xdr:row>73</xdr:row>
      <xdr:rowOff>119064</xdr:rowOff>
    </xdr:from>
    <xdr:to>
      <xdr:col>2</xdr:col>
      <xdr:colOff>488875</xdr:colOff>
      <xdr:row>76</xdr:row>
      <xdr:rowOff>102600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804" y="12111039"/>
          <a:ext cx="401446" cy="46931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71439</xdr:colOff>
      <xdr:row>80</xdr:row>
      <xdr:rowOff>31749</xdr:rowOff>
    </xdr:from>
    <xdr:to>
      <xdr:col>2</xdr:col>
      <xdr:colOff>515715</xdr:colOff>
      <xdr:row>81</xdr:row>
      <xdr:rowOff>131711</xdr:rowOff>
    </xdr:to>
    <xdr:pic>
      <xdr:nvPicPr>
        <xdr:cNvPr id="15" name="Grafik 14" descr="82012_OV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85814" y="13071474"/>
          <a:ext cx="444276" cy="26188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0</xdr:row>
          <xdr:rowOff>30480</xdr:rowOff>
        </xdr:from>
        <xdr:to>
          <xdr:col>3</xdr:col>
          <xdr:colOff>228600</xdr:colOff>
          <xdr:row>0</xdr:row>
          <xdr:rowOff>266700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CH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Inhalte löschen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316536</xdr:colOff>
      <xdr:row>5</xdr:row>
      <xdr:rowOff>28574</xdr:rowOff>
    </xdr:from>
    <xdr:to>
      <xdr:col>2</xdr:col>
      <xdr:colOff>439831</xdr:colOff>
      <xdr:row>6</xdr:row>
      <xdr:rowOff>145811</xdr:rowOff>
    </xdr:to>
    <xdr:pic>
      <xdr:nvPicPr>
        <xdr:cNvPr id="105" name="Grafik 104" descr="85100_OV.jpg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1411" y="866774"/>
          <a:ext cx="123295" cy="279162"/>
        </a:xfrm>
        <a:prstGeom prst="rect">
          <a:avLst/>
        </a:prstGeom>
      </xdr:spPr>
    </xdr:pic>
    <xdr:clientData/>
  </xdr:twoCellAnchor>
  <xdr:twoCellAnchor editAs="oneCell">
    <xdr:from>
      <xdr:col>2</xdr:col>
      <xdr:colOff>284234</xdr:colOff>
      <xdr:row>7</xdr:row>
      <xdr:rowOff>19049</xdr:rowOff>
    </xdr:from>
    <xdr:to>
      <xdr:col>2</xdr:col>
      <xdr:colOff>481008</xdr:colOff>
      <xdr:row>9</xdr:row>
      <xdr:rowOff>49348</xdr:rowOff>
    </xdr:to>
    <xdr:pic>
      <xdr:nvPicPr>
        <xdr:cNvPr id="106" name="Grafik 105" descr="85110_OV.jpg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41819"/>
        <a:stretch>
          <a:fillRect/>
        </a:stretch>
      </xdr:blipFill>
      <xdr:spPr>
        <a:xfrm>
          <a:off x="1189109" y="1190624"/>
          <a:ext cx="196774" cy="354149"/>
        </a:xfrm>
        <a:prstGeom prst="rect">
          <a:avLst/>
        </a:prstGeom>
      </xdr:spPr>
    </xdr:pic>
    <xdr:clientData/>
  </xdr:twoCellAnchor>
  <xdr:twoCellAnchor>
    <xdr:from>
      <xdr:col>2</xdr:col>
      <xdr:colOff>75357</xdr:colOff>
      <xdr:row>7</xdr:row>
      <xdr:rowOff>123261</xdr:rowOff>
    </xdr:from>
    <xdr:to>
      <xdr:col>2</xdr:col>
      <xdr:colOff>222154</xdr:colOff>
      <xdr:row>9</xdr:row>
      <xdr:rowOff>28011</xdr:rowOff>
    </xdr:to>
    <xdr:sp macro="" textlink="">
      <xdr:nvSpPr>
        <xdr:cNvPr id="107" name="180-Grad-Pfeil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/>
      </xdr:nvSpPr>
      <xdr:spPr>
        <a:xfrm>
          <a:off x="980232" y="1294836"/>
          <a:ext cx="146797" cy="228600"/>
        </a:xfrm>
        <a:prstGeom prst="uturnArrow">
          <a:avLst>
            <a:gd name="adj1" fmla="val 1540"/>
            <a:gd name="adj2" fmla="val 14003"/>
            <a:gd name="adj3" fmla="val 38197"/>
            <a:gd name="adj4" fmla="val 43750"/>
            <a:gd name="adj5" fmla="val 100000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de-CH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280983</xdr:colOff>
      <xdr:row>10</xdr:row>
      <xdr:rowOff>20150</xdr:rowOff>
    </xdr:from>
    <xdr:to>
      <xdr:col>2</xdr:col>
      <xdr:colOff>479295</xdr:colOff>
      <xdr:row>12</xdr:row>
      <xdr:rowOff>59290</xdr:rowOff>
    </xdr:to>
    <xdr:pic>
      <xdr:nvPicPr>
        <xdr:cNvPr id="108" name="Grafik 107" descr="85110_OV.jpg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42960"/>
        <a:stretch>
          <a:fillRect/>
        </a:stretch>
      </xdr:blipFill>
      <xdr:spPr>
        <a:xfrm>
          <a:off x="1185858" y="1677500"/>
          <a:ext cx="198312" cy="362990"/>
        </a:xfrm>
        <a:prstGeom prst="rect">
          <a:avLst/>
        </a:prstGeom>
      </xdr:spPr>
    </xdr:pic>
    <xdr:clientData/>
  </xdr:twoCellAnchor>
  <xdr:twoCellAnchor>
    <xdr:from>
      <xdr:col>2</xdr:col>
      <xdr:colOff>74518</xdr:colOff>
      <xdr:row>10</xdr:row>
      <xdr:rowOff>72839</xdr:rowOff>
    </xdr:from>
    <xdr:to>
      <xdr:col>2</xdr:col>
      <xdr:colOff>253814</xdr:colOff>
      <xdr:row>11</xdr:row>
      <xdr:rowOff>151279</xdr:rowOff>
    </xdr:to>
    <xdr:sp macro="" textlink="">
      <xdr:nvSpPr>
        <xdr:cNvPr id="109" name="Rechteckiger Pfeil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/>
      </xdr:nvSpPr>
      <xdr:spPr>
        <a:xfrm>
          <a:off x="979393" y="1730189"/>
          <a:ext cx="179296" cy="240365"/>
        </a:xfrm>
        <a:prstGeom prst="bentArrow">
          <a:avLst>
            <a:gd name="adj1" fmla="val 5172"/>
            <a:gd name="adj2" fmla="val 7758"/>
            <a:gd name="adj3" fmla="val 25000"/>
            <a:gd name="adj4" fmla="val 4375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CH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129986</xdr:colOff>
      <xdr:row>18</xdr:row>
      <xdr:rowOff>118796</xdr:rowOff>
    </xdr:from>
    <xdr:to>
      <xdr:col>2</xdr:col>
      <xdr:colOff>276783</xdr:colOff>
      <xdr:row>20</xdr:row>
      <xdr:rowOff>23546</xdr:rowOff>
    </xdr:to>
    <xdr:sp macro="" textlink="">
      <xdr:nvSpPr>
        <xdr:cNvPr id="111" name="180-Grad-Pfeil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/>
      </xdr:nvSpPr>
      <xdr:spPr>
        <a:xfrm>
          <a:off x="777686" y="2849296"/>
          <a:ext cx="146797" cy="222250"/>
        </a:xfrm>
        <a:prstGeom prst="uturnArrow">
          <a:avLst>
            <a:gd name="adj1" fmla="val 1540"/>
            <a:gd name="adj2" fmla="val 14003"/>
            <a:gd name="adj3" fmla="val 38197"/>
            <a:gd name="adj4" fmla="val 43750"/>
            <a:gd name="adj5" fmla="val 100000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de-CH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347812</xdr:colOff>
      <xdr:row>21</xdr:row>
      <xdr:rowOff>47625</xdr:rowOff>
    </xdr:from>
    <xdr:to>
      <xdr:col>2</xdr:col>
      <xdr:colOff>574016</xdr:colOff>
      <xdr:row>23</xdr:row>
      <xdr:rowOff>28014</xdr:rowOff>
    </xdr:to>
    <xdr:pic>
      <xdr:nvPicPr>
        <xdr:cNvPr id="112" name="Grafik 111" descr="85119_OV.jpg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52467"/>
        <a:stretch>
          <a:fillRect/>
        </a:stretch>
      </xdr:blipFill>
      <xdr:spPr>
        <a:xfrm>
          <a:off x="1252687" y="3505200"/>
          <a:ext cx="226204" cy="304239"/>
        </a:xfrm>
        <a:prstGeom prst="rect">
          <a:avLst/>
        </a:prstGeom>
      </xdr:spPr>
    </xdr:pic>
    <xdr:clientData/>
  </xdr:twoCellAnchor>
  <xdr:twoCellAnchor>
    <xdr:from>
      <xdr:col>2</xdr:col>
      <xdr:colOff>101972</xdr:colOff>
      <xdr:row>21</xdr:row>
      <xdr:rowOff>68374</xdr:rowOff>
    </xdr:from>
    <xdr:to>
      <xdr:col>2</xdr:col>
      <xdr:colOff>281268</xdr:colOff>
      <xdr:row>22</xdr:row>
      <xdr:rowOff>146814</xdr:rowOff>
    </xdr:to>
    <xdr:sp macro="" textlink="">
      <xdr:nvSpPr>
        <xdr:cNvPr id="113" name="Rechteckiger Pfeil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/>
      </xdr:nvSpPr>
      <xdr:spPr>
        <a:xfrm>
          <a:off x="749672" y="3275124"/>
          <a:ext cx="179296" cy="237190"/>
        </a:xfrm>
        <a:prstGeom prst="bentArrow">
          <a:avLst>
            <a:gd name="adj1" fmla="val 5172"/>
            <a:gd name="adj2" fmla="val 7758"/>
            <a:gd name="adj3" fmla="val 25000"/>
            <a:gd name="adj4" fmla="val 4375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CH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162485</xdr:colOff>
      <xdr:row>24</xdr:row>
      <xdr:rowOff>66989</xdr:rowOff>
    </xdr:from>
    <xdr:to>
      <xdr:col>2</xdr:col>
      <xdr:colOff>521074</xdr:colOff>
      <xdr:row>26</xdr:row>
      <xdr:rowOff>103595</xdr:rowOff>
    </xdr:to>
    <xdr:pic>
      <xdr:nvPicPr>
        <xdr:cNvPr id="114" name="Grafik 113" descr="85140_OV.jpg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10185" y="3756339"/>
          <a:ext cx="358589" cy="354106"/>
        </a:xfrm>
        <a:prstGeom prst="rect">
          <a:avLst/>
        </a:prstGeom>
      </xdr:spPr>
    </xdr:pic>
    <xdr:clientData/>
  </xdr:twoCellAnchor>
  <xdr:twoCellAnchor editAs="oneCell">
    <xdr:from>
      <xdr:col>2</xdr:col>
      <xdr:colOff>305243</xdr:colOff>
      <xdr:row>27</xdr:row>
      <xdr:rowOff>22171</xdr:rowOff>
    </xdr:from>
    <xdr:to>
      <xdr:col>2</xdr:col>
      <xdr:colOff>536294</xdr:colOff>
      <xdr:row>29</xdr:row>
      <xdr:rowOff>47626</xdr:rowOff>
    </xdr:to>
    <xdr:pic>
      <xdr:nvPicPr>
        <xdr:cNvPr id="115" name="Grafik 114" descr="85142_OV.jpg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6200000">
          <a:off x="1150991" y="4529473"/>
          <a:ext cx="349305" cy="231051"/>
        </a:xfrm>
        <a:prstGeom prst="rect">
          <a:avLst/>
        </a:prstGeom>
      </xdr:spPr>
    </xdr:pic>
    <xdr:clientData/>
  </xdr:twoCellAnchor>
  <xdr:twoCellAnchor>
    <xdr:from>
      <xdr:col>2</xdr:col>
      <xdr:colOff>204172</xdr:colOff>
      <xdr:row>27</xdr:row>
      <xdr:rowOff>111576</xdr:rowOff>
    </xdr:from>
    <xdr:to>
      <xdr:col>2</xdr:col>
      <xdr:colOff>249891</xdr:colOff>
      <xdr:row>28</xdr:row>
      <xdr:rowOff>152399</xdr:rowOff>
    </xdr:to>
    <xdr:sp macro="" textlink="">
      <xdr:nvSpPr>
        <xdr:cNvPr id="116" name="Pfeil nach oben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/>
      </xdr:nvSpPr>
      <xdr:spPr>
        <a:xfrm>
          <a:off x="851872" y="4283526"/>
          <a:ext cx="45719" cy="199573"/>
        </a:xfrm>
        <a:prstGeom prst="upArrow">
          <a:avLst/>
        </a:prstGeom>
        <a:ln cap="rnd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2</xdr:col>
      <xdr:colOff>304800</xdr:colOff>
      <xdr:row>30</xdr:row>
      <xdr:rowOff>29197</xdr:rowOff>
    </xdr:from>
    <xdr:to>
      <xdr:col>2</xdr:col>
      <xdr:colOff>532168</xdr:colOff>
      <xdr:row>32</xdr:row>
      <xdr:rowOff>49083</xdr:rowOff>
    </xdr:to>
    <xdr:pic>
      <xdr:nvPicPr>
        <xdr:cNvPr id="117" name="Grafik 116" descr="85142_OV.jpg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6200000">
          <a:off x="1151491" y="5021331"/>
          <a:ext cx="343736" cy="227368"/>
        </a:xfrm>
        <a:prstGeom prst="rect">
          <a:avLst/>
        </a:prstGeom>
      </xdr:spPr>
    </xdr:pic>
    <xdr:clientData/>
  </xdr:twoCellAnchor>
  <xdr:twoCellAnchor>
    <xdr:from>
      <xdr:col>2</xdr:col>
      <xdr:colOff>146956</xdr:colOff>
      <xdr:row>31</xdr:row>
      <xdr:rowOff>26500</xdr:rowOff>
    </xdr:from>
    <xdr:to>
      <xdr:col>2</xdr:col>
      <xdr:colOff>282707</xdr:colOff>
      <xdr:row>32</xdr:row>
      <xdr:rowOff>24494</xdr:rowOff>
    </xdr:to>
    <xdr:sp macro="" textlink="">
      <xdr:nvSpPr>
        <xdr:cNvPr id="118" name="Rechteckiger Pfeil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/>
      </xdr:nvSpPr>
      <xdr:spPr>
        <a:xfrm>
          <a:off x="794656" y="4833450"/>
          <a:ext cx="135751" cy="156744"/>
        </a:xfrm>
        <a:prstGeom prst="bentArrow">
          <a:avLst>
            <a:gd name="adj1" fmla="val 5172"/>
            <a:gd name="adj2" fmla="val 7758"/>
            <a:gd name="adj3" fmla="val 25000"/>
            <a:gd name="adj4" fmla="val 4375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CH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190501</xdr:colOff>
      <xdr:row>13</xdr:row>
      <xdr:rowOff>152400</xdr:rowOff>
    </xdr:from>
    <xdr:to>
      <xdr:col>2</xdr:col>
      <xdr:colOff>493186</xdr:colOff>
      <xdr:row>16</xdr:row>
      <xdr:rowOff>135524</xdr:rowOff>
    </xdr:to>
    <xdr:pic>
      <xdr:nvPicPr>
        <xdr:cNvPr id="120" name="Grafik 119" descr="85115_OV.jpg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60193"/>
        <a:stretch>
          <a:fillRect/>
        </a:stretch>
      </xdr:blipFill>
      <xdr:spPr>
        <a:xfrm>
          <a:off x="838201" y="2082800"/>
          <a:ext cx="302685" cy="459374"/>
        </a:xfrm>
        <a:prstGeom prst="rect">
          <a:avLst/>
        </a:prstGeom>
      </xdr:spPr>
    </xdr:pic>
    <xdr:clientData/>
  </xdr:twoCellAnchor>
  <xdr:twoCellAnchor editAs="oneCell">
    <xdr:from>
      <xdr:col>2</xdr:col>
      <xdr:colOff>343050</xdr:colOff>
      <xdr:row>18</xdr:row>
      <xdr:rowOff>38100</xdr:rowOff>
    </xdr:from>
    <xdr:to>
      <xdr:col>2</xdr:col>
      <xdr:colOff>569254</xdr:colOff>
      <xdr:row>20</xdr:row>
      <xdr:rowOff>18489</xdr:rowOff>
    </xdr:to>
    <xdr:pic>
      <xdr:nvPicPr>
        <xdr:cNvPr id="18" name="Grafik 17" descr="85119_OV.jp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52467"/>
        <a:stretch>
          <a:fillRect/>
        </a:stretch>
      </xdr:blipFill>
      <xdr:spPr>
        <a:xfrm>
          <a:off x="1247925" y="3009900"/>
          <a:ext cx="226204" cy="304239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34</xdr:row>
      <xdr:rowOff>120998</xdr:rowOff>
    </xdr:from>
    <xdr:to>
      <xdr:col>2</xdr:col>
      <xdr:colOff>590550</xdr:colOff>
      <xdr:row>36</xdr:row>
      <xdr:rowOff>24225</xdr:rowOff>
    </xdr:to>
    <xdr:pic>
      <xdr:nvPicPr>
        <xdr:cNvPr id="19" name="Grafik 18" descr="85136_OV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38225" y="6531323"/>
          <a:ext cx="457200" cy="22707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38</xdr:row>
      <xdr:rowOff>117163</xdr:rowOff>
    </xdr:from>
    <xdr:to>
      <xdr:col>2</xdr:col>
      <xdr:colOff>647700</xdr:colOff>
      <xdr:row>40</xdr:row>
      <xdr:rowOff>90296</xdr:rowOff>
    </xdr:to>
    <xdr:pic>
      <xdr:nvPicPr>
        <xdr:cNvPr id="21" name="Grafik 20" descr="Bild1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90600" y="6365563"/>
          <a:ext cx="561975" cy="29698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0</xdr:row>
          <xdr:rowOff>30480</xdr:rowOff>
        </xdr:from>
        <xdr:to>
          <xdr:col>2</xdr:col>
          <xdr:colOff>457200</xdr:colOff>
          <xdr:row>0</xdr:row>
          <xdr:rowOff>274320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CH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Inhalte löschen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316536</xdr:colOff>
      <xdr:row>5</xdr:row>
      <xdr:rowOff>28574</xdr:rowOff>
    </xdr:from>
    <xdr:to>
      <xdr:col>2</xdr:col>
      <xdr:colOff>439831</xdr:colOff>
      <xdr:row>6</xdr:row>
      <xdr:rowOff>145811</xdr:rowOff>
    </xdr:to>
    <xdr:pic>
      <xdr:nvPicPr>
        <xdr:cNvPr id="2" name="Grafik 1" descr="85100_OV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53796" y="942974"/>
          <a:ext cx="123295" cy="284877"/>
        </a:xfrm>
        <a:prstGeom prst="rect">
          <a:avLst/>
        </a:prstGeom>
      </xdr:spPr>
    </xdr:pic>
    <xdr:clientData/>
  </xdr:twoCellAnchor>
  <xdr:twoCellAnchor editAs="oneCell">
    <xdr:from>
      <xdr:col>2</xdr:col>
      <xdr:colOff>284234</xdr:colOff>
      <xdr:row>7</xdr:row>
      <xdr:rowOff>19049</xdr:rowOff>
    </xdr:from>
    <xdr:to>
      <xdr:col>2</xdr:col>
      <xdr:colOff>481008</xdr:colOff>
      <xdr:row>9</xdr:row>
      <xdr:rowOff>49349</xdr:rowOff>
    </xdr:to>
    <xdr:pic>
      <xdr:nvPicPr>
        <xdr:cNvPr id="3" name="Grafik 2" descr="85110_OV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41819"/>
        <a:stretch>
          <a:fillRect/>
        </a:stretch>
      </xdr:blipFill>
      <xdr:spPr>
        <a:xfrm>
          <a:off x="1221494" y="1276349"/>
          <a:ext cx="196774" cy="365579"/>
        </a:xfrm>
        <a:prstGeom prst="rect">
          <a:avLst/>
        </a:prstGeom>
      </xdr:spPr>
    </xdr:pic>
    <xdr:clientData/>
  </xdr:twoCellAnchor>
  <xdr:twoCellAnchor>
    <xdr:from>
      <xdr:col>2</xdr:col>
      <xdr:colOff>75357</xdr:colOff>
      <xdr:row>7</xdr:row>
      <xdr:rowOff>123261</xdr:rowOff>
    </xdr:from>
    <xdr:to>
      <xdr:col>2</xdr:col>
      <xdr:colOff>222154</xdr:colOff>
      <xdr:row>9</xdr:row>
      <xdr:rowOff>28011</xdr:rowOff>
    </xdr:to>
    <xdr:sp macro="" textlink="">
      <xdr:nvSpPr>
        <xdr:cNvPr id="4" name="180-Grad-Pfeil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012617" y="1380561"/>
          <a:ext cx="146797" cy="240030"/>
        </a:xfrm>
        <a:prstGeom prst="uturnArrow">
          <a:avLst>
            <a:gd name="adj1" fmla="val 1540"/>
            <a:gd name="adj2" fmla="val 14003"/>
            <a:gd name="adj3" fmla="val 38197"/>
            <a:gd name="adj4" fmla="val 43750"/>
            <a:gd name="adj5" fmla="val 100000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de-CH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280983</xdr:colOff>
      <xdr:row>10</xdr:row>
      <xdr:rowOff>20150</xdr:rowOff>
    </xdr:from>
    <xdr:to>
      <xdr:col>2</xdr:col>
      <xdr:colOff>479295</xdr:colOff>
      <xdr:row>12</xdr:row>
      <xdr:rowOff>59290</xdr:rowOff>
    </xdr:to>
    <xdr:pic>
      <xdr:nvPicPr>
        <xdr:cNvPr id="5" name="Grafik 4" descr="85110_OV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42960"/>
        <a:stretch>
          <a:fillRect/>
        </a:stretch>
      </xdr:blipFill>
      <xdr:spPr>
        <a:xfrm>
          <a:off x="1218243" y="1780370"/>
          <a:ext cx="198312" cy="374420"/>
        </a:xfrm>
        <a:prstGeom prst="rect">
          <a:avLst/>
        </a:prstGeom>
      </xdr:spPr>
    </xdr:pic>
    <xdr:clientData/>
  </xdr:twoCellAnchor>
  <xdr:twoCellAnchor>
    <xdr:from>
      <xdr:col>2</xdr:col>
      <xdr:colOff>74518</xdr:colOff>
      <xdr:row>10</xdr:row>
      <xdr:rowOff>72839</xdr:rowOff>
    </xdr:from>
    <xdr:to>
      <xdr:col>2</xdr:col>
      <xdr:colOff>253814</xdr:colOff>
      <xdr:row>11</xdr:row>
      <xdr:rowOff>151279</xdr:rowOff>
    </xdr:to>
    <xdr:sp macro="" textlink="">
      <xdr:nvSpPr>
        <xdr:cNvPr id="6" name="Rechteckiger Pfeil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011778" y="1833059"/>
          <a:ext cx="179296" cy="246080"/>
        </a:xfrm>
        <a:prstGeom prst="bentArrow">
          <a:avLst>
            <a:gd name="adj1" fmla="val 5172"/>
            <a:gd name="adj2" fmla="val 7758"/>
            <a:gd name="adj3" fmla="val 25000"/>
            <a:gd name="adj4" fmla="val 4375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CH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129986</xdr:colOff>
      <xdr:row>20</xdr:row>
      <xdr:rowOff>118796</xdr:rowOff>
    </xdr:from>
    <xdr:to>
      <xdr:col>2</xdr:col>
      <xdr:colOff>276783</xdr:colOff>
      <xdr:row>22</xdr:row>
      <xdr:rowOff>23546</xdr:rowOff>
    </xdr:to>
    <xdr:sp macro="" textlink="">
      <xdr:nvSpPr>
        <xdr:cNvPr id="7" name="180-Grad-Pfeil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067246" y="3570656"/>
          <a:ext cx="146797" cy="240030"/>
        </a:xfrm>
        <a:prstGeom prst="uturnArrow">
          <a:avLst>
            <a:gd name="adj1" fmla="val 1540"/>
            <a:gd name="adj2" fmla="val 14003"/>
            <a:gd name="adj3" fmla="val 38197"/>
            <a:gd name="adj4" fmla="val 43750"/>
            <a:gd name="adj5" fmla="val 100000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de-CH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101972</xdr:colOff>
      <xdr:row>23</xdr:row>
      <xdr:rowOff>68374</xdr:rowOff>
    </xdr:from>
    <xdr:to>
      <xdr:col>2</xdr:col>
      <xdr:colOff>281268</xdr:colOff>
      <xdr:row>24</xdr:row>
      <xdr:rowOff>146814</xdr:rowOff>
    </xdr:to>
    <xdr:sp macro="" textlink="">
      <xdr:nvSpPr>
        <xdr:cNvPr id="8" name="Rechteckiger Pfeil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039232" y="4023154"/>
          <a:ext cx="179296" cy="246080"/>
        </a:xfrm>
        <a:prstGeom prst="bentArrow">
          <a:avLst>
            <a:gd name="adj1" fmla="val 5172"/>
            <a:gd name="adj2" fmla="val 7758"/>
            <a:gd name="adj3" fmla="val 25000"/>
            <a:gd name="adj4" fmla="val 4375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CH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204172</xdr:colOff>
      <xdr:row>35</xdr:row>
      <xdr:rowOff>3402</xdr:rowOff>
    </xdr:from>
    <xdr:to>
      <xdr:col>2</xdr:col>
      <xdr:colOff>255134</xdr:colOff>
      <xdr:row>37</xdr:row>
      <xdr:rowOff>37421</xdr:rowOff>
    </xdr:to>
    <xdr:sp macro="" textlink="">
      <xdr:nvSpPr>
        <xdr:cNvPr id="9" name="Pfeil nach ob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109047" y="5881688"/>
          <a:ext cx="50962" cy="360590"/>
        </a:xfrm>
        <a:prstGeom prst="upArrow">
          <a:avLst/>
        </a:prstGeom>
        <a:ln cap="rnd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CH" sz="1100" b="0" cap="none" spc="0">
            <a:ln w="38100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128984</xdr:colOff>
      <xdr:row>43</xdr:row>
      <xdr:rowOff>34018</xdr:rowOff>
    </xdr:from>
    <xdr:to>
      <xdr:col>2</xdr:col>
      <xdr:colOff>275828</xdr:colOff>
      <xdr:row>44</xdr:row>
      <xdr:rowOff>49610</xdr:rowOff>
    </xdr:to>
    <xdr:sp macro="" textlink="">
      <xdr:nvSpPr>
        <xdr:cNvPr id="10" name="Rechteckiger Pfeil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1031875" y="7048784"/>
          <a:ext cx="146844" cy="174342"/>
        </a:xfrm>
        <a:prstGeom prst="bentArrow">
          <a:avLst>
            <a:gd name="adj1" fmla="val 5172"/>
            <a:gd name="adj2" fmla="val 7758"/>
            <a:gd name="adj3" fmla="val 25000"/>
            <a:gd name="adj4" fmla="val 4375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CH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204107</xdr:colOff>
      <xdr:row>14</xdr:row>
      <xdr:rowOff>129244</xdr:rowOff>
    </xdr:from>
    <xdr:to>
      <xdr:col>2</xdr:col>
      <xdr:colOff>537481</xdr:colOff>
      <xdr:row>17</xdr:row>
      <xdr:rowOff>139510</xdr:rowOff>
    </xdr:to>
    <xdr:pic>
      <xdr:nvPicPr>
        <xdr:cNvPr id="11" name="Grafik 10" descr="Z:\EPT-Public\Bilder-Kataloge\jpg_OV\84215_OV.jpg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 l="60217" t="12418" r="5977" b="15033"/>
        <a:stretch>
          <a:fillRect/>
        </a:stretch>
      </xdr:blipFill>
      <xdr:spPr bwMode="auto">
        <a:xfrm>
          <a:off x="1141367" y="2567644"/>
          <a:ext cx="333374" cy="513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326556</xdr:colOff>
      <xdr:row>20</xdr:row>
      <xdr:rowOff>47625</xdr:rowOff>
    </xdr:from>
    <xdr:to>
      <xdr:col>2</xdr:col>
      <xdr:colOff>598698</xdr:colOff>
      <xdr:row>22</xdr:row>
      <xdr:rowOff>24644</xdr:rowOff>
    </xdr:to>
    <xdr:pic>
      <xdr:nvPicPr>
        <xdr:cNvPr id="12" name="Grafik 11" descr="Z:\EPT-Public\Bilder-Kataloge\jpg_OV\84219_OV.jp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 l="2554" t="9667" r="54648" b="5000"/>
        <a:stretch>
          <a:fillRect/>
        </a:stretch>
      </xdr:blipFill>
      <xdr:spPr bwMode="auto">
        <a:xfrm>
          <a:off x="1229447" y="3391297"/>
          <a:ext cx="272142" cy="294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329268</xdr:colOff>
      <xdr:row>23</xdr:row>
      <xdr:rowOff>43564</xdr:rowOff>
    </xdr:from>
    <xdr:to>
      <xdr:col>2</xdr:col>
      <xdr:colOff>601410</xdr:colOff>
      <xdr:row>25</xdr:row>
      <xdr:rowOff>20584</xdr:rowOff>
    </xdr:to>
    <xdr:pic>
      <xdr:nvPicPr>
        <xdr:cNvPr id="13" name="Grafik 12" descr="Z:\EPT-Public\Bilder-Kataloge\jpg_OV\84219_OV.jp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 l="2554" t="9667" r="54648" b="5000"/>
        <a:stretch>
          <a:fillRect/>
        </a:stretch>
      </xdr:blipFill>
      <xdr:spPr bwMode="auto">
        <a:xfrm>
          <a:off x="1266528" y="3998344"/>
          <a:ext cx="272142" cy="312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176872</xdr:colOff>
      <xdr:row>28</xdr:row>
      <xdr:rowOff>4650</xdr:rowOff>
    </xdr:from>
    <xdr:to>
      <xdr:col>2</xdr:col>
      <xdr:colOff>578283</xdr:colOff>
      <xdr:row>30</xdr:row>
      <xdr:rowOff>54905</xdr:rowOff>
    </xdr:to>
    <xdr:pic>
      <xdr:nvPicPr>
        <xdr:cNvPr id="14" name="Grafik 13" descr="Z:\EPT-Public\Bilder-Kataloge\jpg_OV\84240_OV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l="8965" t="5323" r="8719" b="4025"/>
        <a:stretch>
          <a:fillRect/>
        </a:stretch>
      </xdr:blipFill>
      <xdr:spPr bwMode="auto">
        <a:xfrm>
          <a:off x="1079763" y="4628244"/>
          <a:ext cx="401411" cy="367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306160</xdr:colOff>
      <xdr:row>34</xdr:row>
      <xdr:rowOff>126408</xdr:rowOff>
    </xdr:from>
    <xdr:to>
      <xdr:col>2</xdr:col>
      <xdr:colOff>625077</xdr:colOff>
      <xdr:row>37</xdr:row>
      <xdr:rowOff>89295</xdr:rowOff>
    </xdr:to>
    <xdr:pic>
      <xdr:nvPicPr>
        <xdr:cNvPr id="15" name="Grafik 14" descr="Z:\EPT-Public\Bilder-Kataloge\jpg_OV\84242_OV.jpg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09051" y="5712424"/>
          <a:ext cx="318917" cy="439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318795</xdr:colOff>
      <xdr:row>41</xdr:row>
      <xdr:rowOff>131988</xdr:rowOff>
    </xdr:from>
    <xdr:to>
      <xdr:col>2</xdr:col>
      <xdr:colOff>615156</xdr:colOff>
      <xdr:row>44</xdr:row>
      <xdr:rowOff>119062</xdr:rowOff>
    </xdr:to>
    <xdr:pic>
      <xdr:nvPicPr>
        <xdr:cNvPr id="16" name="Grafik 15" descr="Z:\EPT-Public\Bilder-Kataloge\jpg_OV\84242_OV.jp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21686" y="6829254"/>
          <a:ext cx="296361" cy="463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139760</xdr:colOff>
      <xdr:row>52</xdr:row>
      <xdr:rowOff>87382</xdr:rowOff>
    </xdr:from>
    <xdr:to>
      <xdr:col>2</xdr:col>
      <xdr:colOff>616032</xdr:colOff>
      <xdr:row>54</xdr:row>
      <xdr:rowOff>70251</xdr:rowOff>
    </xdr:to>
    <xdr:pic>
      <xdr:nvPicPr>
        <xdr:cNvPr id="17" name="Grafik 16" descr="Z:\EPT-Public\Bilder-Kataloge\jpg_OV\84236_OV.jp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2651" y="8540820"/>
          <a:ext cx="476272" cy="300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54432</xdr:colOff>
      <xdr:row>60</xdr:row>
      <xdr:rowOff>124155</xdr:rowOff>
    </xdr:from>
    <xdr:to>
      <xdr:col>2</xdr:col>
      <xdr:colOff>657829</xdr:colOff>
      <xdr:row>62</xdr:row>
      <xdr:rowOff>47623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1692" y="8628075"/>
          <a:ext cx="603397" cy="2587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0</xdr:row>
          <xdr:rowOff>30480</xdr:rowOff>
        </xdr:from>
        <xdr:to>
          <xdr:col>2</xdr:col>
          <xdr:colOff>541020</xdr:colOff>
          <xdr:row>0</xdr:row>
          <xdr:rowOff>251460</xdr:rowOff>
        </xdr:to>
        <xdr:sp macro="" textlink="">
          <xdr:nvSpPr>
            <xdr:cNvPr id="7169" name="Button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3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CH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Inhalte löschen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251113</xdr:colOff>
      <xdr:row>5</xdr:row>
      <xdr:rowOff>25973</xdr:rowOff>
    </xdr:from>
    <xdr:to>
      <xdr:col>2</xdr:col>
      <xdr:colOff>378307</xdr:colOff>
      <xdr:row>6</xdr:row>
      <xdr:rowOff>144306</xdr:rowOff>
    </xdr:to>
    <xdr:pic>
      <xdr:nvPicPr>
        <xdr:cNvPr id="104" name="Grafik 103" descr="84110_OV.jpg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8313" y="673673"/>
          <a:ext cx="127194" cy="284409"/>
        </a:xfrm>
        <a:prstGeom prst="rect">
          <a:avLst/>
        </a:prstGeom>
      </xdr:spPr>
    </xdr:pic>
    <xdr:clientData/>
  </xdr:twoCellAnchor>
  <xdr:twoCellAnchor editAs="oneCell">
    <xdr:from>
      <xdr:col>2</xdr:col>
      <xdr:colOff>337705</xdr:colOff>
      <xdr:row>7</xdr:row>
      <xdr:rowOff>25689</xdr:rowOff>
    </xdr:from>
    <xdr:to>
      <xdr:col>2</xdr:col>
      <xdr:colOff>506557</xdr:colOff>
      <xdr:row>9</xdr:row>
      <xdr:rowOff>925</xdr:rowOff>
    </xdr:to>
    <xdr:pic>
      <xdr:nvPicPr>
        <xdr:cNvPr id="105" name="Grafik 104" descr="84117_OV.jpg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43016"/>
        <a:stretch>
          <a:fillRect/>
        </a:stretch>
      </xdr:blipFill>
      <xdr:spPr>
        <a:xfrm>
          <a:off x="794905" y="997239"/>
          <a:ext cx="168852" cy="307390"/>
        </a:xfrm>
        <a:prstGeom prst="rect">
          <a:avLst/>
        </a:prstGeom>
      </xdr:spPr>
    </xdr:pic>
    <xdr:clientData/>
  </xdr:twoCellAnchor>
  <xdr:twoCellAnchor>
    <xdr:from>
      <xdr:col>2</xdr:col>
      <xdr:colOff>116898</xdr:colOff>
      <xdr:row>7</xdr:row>
      <xdr:rowOff>77932</xdr:rowOff>
    </xdr:from>
    <xdr:to>
      <xdr:col>2</xdr:col>
      <xdr:colOff>263695</xdr:colOff>
      <xdr:row>8</xdr:row>
      <xdr:rowOff>146339</xdr:rowOff>
    </xdr:to>
    <xdr:sp macro="" textlink="">
      <xdr:nvSpPr>
        <xdr:cNvPr id="106" name="180-Grad-Pfeil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/>
      </xdr:nvSpPr>
      <xdr:spPr>
        <a:xfrm>
          <a:off x="574098" y="1049482"/>
          <a:ext cx="146797" cy="227157"/>
        </a:xfrm>
        <a:prstGeom prst="uturnArrow">
          <a:avLst>
            <a:gd name="adj1" fmla="val 1540"/>
            <a:gd name="adj2" fmla="val 14003"/>
            <a:gd name="adj3" fmla="val 38197"/>
            <a:gd name="adj4" fmla="val 43750"/>
            <a:gd name="adj5" fmla="val 100000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de-CH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333359</xdr:colOff>
      <xdr:row>10</xdr:row>
      <xdr:rowOff>22260</xdr:rowOff>
    </xdr:from>
    <xdr:to>
      <xdr:col>2</xdr:col>
      <xdr:colOff>502211</xdr:colOff>
      <xdr:row>11</xdr:row>
      <xdr:rowOff>166012</xdr:rowOff>
    </xdr:to>
    <xdr:pic>
      <xdr:nvPicPr>
        <xdr:cNvPr id="107" name="Grafik 106" descr="84117_OV.jpg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43016"/>
        <a:stretch>
          <a:fillRect/>
        </a:stretch>
      </xdr:blipFill>
      <xdr:spPr>
        <a:xfrm>
          <a:off x="790559" y="1470060"/>
          <a:ext cx="168852" cy="307390"/>
        </a:xfrm>
        <a:prstGeom prst="rect">
          <a:avLst/>
        </a:prstGeom>
      </xdr:spPr>
    </xdr:pic>
    <xdr:clientData/>
  </xdr:twoCellAnchor>
  <xdr:twoCellAnchor>
    <xdr:from>
      <xdr:col>2</xdr:col>
      <xdr:colOff>90920</xdr:colOff>
      <xdr:row>10</xdr:row>
      <xdr:rowOff>69272</xdr:rowOff>
    </xdr:from>
    <xdr:to>
      <xdr:col>2</xdr:col>
      <xdr:colOff>270216</xdr:colOff>
      <xdr:row>11</xdr:row>
      <xdr:rowOff>149444</xdr:rowOff>
    </xdr:to>
    <xdr:sp macro="" textlink="">
      <xdr:nvSpPr>
        <xdr:cNvPr id="108" name="Rechteckiger Pfeil 107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SpPr/>
      </xdr:nvSpPr>
      <xdr:spPr>
        <a:xfrm>
          <a:off x="548120" y="1517072"/>
          <a:ext cx="179296" cy="238922"/>
        </a:xfrm>
        <a:prstGeom prst="bentArrow">
          <a:avLst>
            <a:gd name="adj1" fmla="val 5172"/>
            <a:gd name="adj2" fmla="val 7758"/>
            <a:gd name="adj3" fmla="val 25000"/>
            <a:gd name="adj4" fmla="val 4375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CH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187036</xdr:colOff>
      <xdr:row>13</xdr:row>
      <xdr:rowOff>142875</xdr:rowOff>
    </xdr:from>
    <xdr:to>
      <xdr:col>2</xdr:col>
      <xdr:colOff>501623</xdr:colOff>
      <xdr:row>16</xdr:row>
      <xdr:rowOff>101252</xdr:rowOff>
    </xdr:to>
    <xdr:pic>
      <xdr:nvPicPr>
        <xdr:cNvPr id="109" name="Grafik 108" descr="84021_OV.jpg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4236" y="2073275"/>
          <a:ext cx="314587" cy="456607"/>
        </a:xfrm>
        <a:prstGeom prst="rect">
          <a:avLst/>
        </a:prstGeom>
      </xdr:spPr>
    </xdr:pic>
    <xdr:clientData/>
  </xdr:twoCellAnchor>
  <xdr:twoCellAnchor editAs="oneCell">
    <xdr:from>
      <xdr:col>2</xdr:col>
      <xdr:colOff>303072</xdr:colOff>
      <xdr:row>20</xdr:row>
      <xdr:rowOff>16737</xdr:rowOff>
    </xdr:from>
    <xdr:to>
      <xdr:col>2</xdr:col>
      <xdr:colOff>523879</xdr:colOff>
      <xdr:row>21</xdr:row>
      <xdr:rowOff>47000</xdr:rowOff>
    </xdr:to>
    <xdr:pic>
      <xdr:nvPicPr>
        <xdr:cNvPr id="110" name="Grafik 109" descr="84022_OV.jpg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437" y="3438410"/>
          <a:ext cx="220807" cy="202446"/>
        </a:xfrm>
        <a:prstGeom prst="rect">
          <a:avLst/>
        </a:prstGeom>
      </xdr:spPr>
    </xdr:pic>
    <xdr:clientData/>
  </xdr:twoCellAnchor>
  <xdr:twoCellAnchor>
    <xdr:from>
      <xdr:col>2</xdr:col>
      <xdr:colOff>126424</xdr:colOff>
      <xdr:row>18</xdr:row>
      <xdr:rowOff>44298</xdr:rowOff>
    </xdr:from>
    <xdr:to>
      <xdr:col>2</xdr:col>
      <xdr:colOff>238126</xdr:colOff>
      <xdr:row>19</xdr:row>
      <xdr:rowOff>39968</xdr:rowOff>
    </xdr:to>
    <xdr:sp macro="" textlink="">
      <xdr:nvSpPr>
        <xdr:cNvPr id="111" name="180-Grad-Pfeil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/>
      </xdr:nvSpPr>
      <xdr:spPr>
        <a:xfrm>
          <a:off x="851789" y="3121606"/>
          <a:ext cx="111702" cy="167852"/>
        </a:xfrm>
        <a:prstGeom prst="uturnArrow">
          <a:avLst>
            <a:gd name="adj1" fmla="val 1540"/>
            <a:gd name="adj2" fmla="val 14003"/>
            <a:gd name="adj3" fmla="val 38197"/>
            <a:gd name="adj4" fmla="val 43750"/>
            <a:gd name="adj5" fmla="val 100000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de-CH" sz="1100">
              <a:solidFill>
                <a:schemeClr val="tx1"/>
              </a:solidFill>
            </a:rPr>
            <a:t> </a:t>
          </a:r>
        </a:p>
      </xdr:txBody>
    </xdr:sp>
    <xdr:clientData/>
  </xdr:twoCellAnchor>
  <xdr:twoCellAnchor editAs="oneCell">
    <xdr:from>
      <xdr:col>2</xdr:col>
      <xdr:colOff>299606</xdr:colOff>
      <xdr:row>18</xdr:row>
      <xdr:rowOff>17604</xdr:rowOff>
    </xdr:from>
    <xdr:to>
      <xdr:col>2</xdr:col>
      <xdr:colOff>520413</xdr:colOff>
      <xdr:row>19</xdr:row>
      <xdr:rowOff>47865</xdr:rowOff>
    </xdr:to>
    <xdr:pic>
      <xdr:nvPicPr>
        <xdr:cNvPr id="112" name="Grafik 111" descr="84022_OV.jpg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4971" y="3094912"/>
          <a:ext cx="220807" cy="202443"/>
        </a:xfrm>
        <a:prstGeom prst="rect">
          <a:avLst/>
        </a:prstGeom>
      </xdr:spPr>
    </xdr:pic>
    <xdr:clientData/>
  </xdr:twoCellAnchor>
  <xdr:twoCellAnchor>
    <xdr:from>
      <xdr:col>2</xdr:col>
      <xdr:colOff>130755</xdr:colOff>
      <xdr:row>20</xdr:row>
      <xdr:rowOff>49161</xdr:rowOff>
    </xdr:from>
    <xdr:to>
      <xdr:col>2</xdr:col>
      <xdr:colOff>264106</xdr:colOff>
      <xdr:row>21</xdr:row>
      <xdr:rowOff>35307</xdr:rowOff>
    </xdr:to>
    <xdr:sp macro="" textlink="">
      <xdr:nvSpPr>
        <xdr:cNvPr id="113" name="Rechteckiger Pfeil 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/>
      </xdr:nvSpPr>
      <xdr:spPr>
        <a:xfrm>
          <a:off x="856120" y="3470834"/>
          <a:ext cx="133351" cy="158329"/>
        </a:xfrm>
        <a:prstGeom prst="bentArrow">
          <a:avLst>
            <a:gd name="adj1" fmla="val 5172"/>
            <a:gd name="adj2" fmla="val 7758"/>
            <a:gd name="adj3" fmla="val 25000"/>
            <a:gd name="adj4" fmla="val 4375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CH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170584</xdr:colOff>
      <xdr:row>22</xdr:row>
      <xdr:rowOff>95909</xdr:rowOff>
    </xdr:from>
    <xdr:to>
      <xdr:col>2</xdr:col>
      <xdr:colOff>476250</xdr:colOff>
      <xdr:row>24</xdr:row>
      <xdr:rowOff>71910</xdr:rowOff>
    </xdr:to>
    <xdr:pic>
      <xdr:nvPicPr>
        <xdr:cNvPr id="114" name="Grafik 113" descr="84076_OV.jpg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27784" y="3467759"/>
          <a:ext cx="305666" cy="308154"/>
        </a:xfrm>
        <a:prstGeom prst="rect">
          <a:avLst/>
        </a:prstGeom>
      </xdr:spPr>
    </xdr:pic>
    <xdr:clientData/>
  </xdr:twoCellAnchor>
  <xdr:twoCellAnchor editAs="oneCell">
    <xdr:from>
      <xdr:col>2</xdr:col>
      <xdr:colOff>293079</xdr:colOff>
      <xdr:row>25</xdr:row>
      <xdr:rowOff>36781</xdr:rowOff>
    </xdr:from>
    <xdr:to>
      <xdr:col>2</xdr:col>
      <xdr:colOff>511010</xdr:colOff>
      <xdr:row>27</xdr:row>
      <xdr:rowOff>20092</xdr:rowOff>
    </xdr:to>
    <xdr:pic>
      <xdr:nvPicPr>
        <xdr:cNvPr id="115" name="Grafik 114" descr="84077_OV.jpg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6200000">
          <a:off x="967235" y="4381567"/>
          <a:ext cx="320349" cy="217931"/>
        </a:xfrm>
        <a:prstGeom prst="rect">
          <a:avLst/>
        </a:prstGeom>
      </xdr:spPr>
    </xdr:pic>
    <xdr:clientData/>
  </xdr:twoCellAnchor>
  <xdr:twoCellAnchor>
    <xdr:from>
      <xdr:col>2</xdr:col>
      <xdr:colOff>203443</xdr:colOff>
      <xdr:row>25</xdr:row>
      <xdr:rowOff>112580</xdr:rowOff>
    </xdr:from>
    <xdr:to>
      <xdr:col>2</xdr:col>
      <xdr:colOff>249162</xdr:colOff>
      <xdr:row>26</xdr:row>
      <xdr:rowOff>155135</xdr:rowOff>
    </xdr:to>
    <xdr:sp macro="" textlink="">
      <xdr:nvSpPr>
        <xdr:cNvPr id="116" name="Pfeil nach oben 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SpPr/>
      </xdr:nvSpPr>
      <xdr:spPr>
        <a:xfrm>
          <a:off x="660643" y="3967030"/>
          <a:ext cx="45719" cy="201305"/>
        </a:xfrm>
        <a:prstGeom prst="upArrow">
          <a:avLst/>
        </a:prstGeom>
        <a:ln cap="rnd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135165</xdr:colOff>
      <xdr:row>29</xdr:row>
      <xdr:rowOff>25996</xdr:rowOff>
    </xdr:from>
    <xdr:to>
      <xdr:col>2</xdr:col>
      <xdr:colOff>270916</xdr:colOff>
      <xdr:row>30</xdr:row>
      <xdr:rowOff>25722</xdr:rowOff>
    </xdr:to>
    <xdr:sp macro="" textlink="">
      <xdr:nvSpPr>
        <xdr:cNvPr id="118" name="Rechteckiger Pfeil 117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/>
      </xdr:nvSpPr>
      <xdr:spPr>
        <a:xfrm>
          <a:off x="860530" y="4964342"/>
          <a:ext cx="135751" cy="160918"/>
        </a:xfrm>
        <a:prstGeom prst="bentArrow">
          <a:avLst>
            <a:gd name="adj1" fmla="val 5172"/>
            <a:gd name="adj2" fmla="val 7758"/>
            <a:gd name="adj3" fmla="val 25000"/>
            <a:gd name="adj4" fmla="val 4375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CH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291613</xdr:colOff>
      <xdr:row>28</xdr:row>
      <xdr:rowOff>42647</xdr:rowOff>
    </xdr:from>
    <xdr:to>
      <xdr:col>2</xdr:col>
      <xdr:colOff>509544</xdr:colOff>
      <xdr:row>30</xdr:row>
      <xdr:rowOff>25958</xdr:rowOff>
    </xdr:to>
    <xdr:pic>
      <xdr:nvPicPr>
        <xdr:cNvPr id="18" name="Grafik 17" descr="84077_OV.jpg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6200000">
          <a:off x="965769" y="4871010"/>
          <a:ext cx="320349" cy="217931"/>
        </a:xfrm>
        <a:prstGeom prst="rect">
          <a:avLst/>
        </a:prstGeom>
      </xdr:spPr>
    </xdr:pic>
    <xdr:clientData/>
  </xdr:twoCellAnchor>
  <xdr:twoCellAnchor editAs="oneCell">
    <xdr:from>
      <xdr:col>2</xdr:col>
      <xdr:colOff>103913</xdr:colOff>
      <xdr:row>32</xdr:row>
      <xdr:rowOff>109873</xdr:rowOff>
    </xdr:from>
    <xdr:to>
      <xdr:col>2</xdr:col>
      <xdr:colOff>541197</xdr:colOff>
      <xdr:row>34</xdr:row>
      <xdr:rowOff>59732</xdr:rowOff>
    </xdr:to>
    <xdr:pic>
      <xdr:nvPicPr>
        <xdr:cNvPr id="19" name="Grafik 18" descr="84075_OV.jpg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lum bright="20000" contrast="-10000"/>
        </a:blip>
        <a:stretch>
          <a:fillRect/>
        </a:stretch>
      </xdr:blipFill>
      <xdr:spPr>
        <a:xfrm>
          <a:off x="827813" y="6434473"/>
          <a:ext cx="437284" cy="29275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36</xdr:row>
      <xdr:rowOff>109521</xdr:rowOff>
    </xdr:from>
    <xdr:to>
      <xdr:col>2</xdr:col>
      <xdr:colOff>590550</xdr:colOff>
      <xdr:row>37</xdr:row>
      <xdr:rowOff>112775</xdr:rowOff>
    </xdr:to>
    <xdr:pic>
      <xdr:nvPicPr>
        <xdr:cNvPr id="20" name="Grafik 19" descr="Bild2.jpg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38200" y="6338871"/>
          <a:ext cx="552450" cy="21280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0</xdr:row>
          <xdr:rowOff>30480</xdr:rowOff>
        </xdr:from>
        <xdr:to>
          <xdr:col>3</xdr:col>
          <xdr:colOff>76200</xdr:colOff>
          <xdr:row>0</xdr:row>
          <xdr:rowOff>297180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CH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Inhalte löschen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58617</xdr:colOff>
      <xdr:row>7</xdr:row>
      <xdr:rowOff>1688</xdr:rowOff>
    </xdr:from>
    <xdr:to>
      <xdr:col>2</xdr:col>
      <xdr:colOff>519039</xdr:colOff>
      <xdr:row>9</xdr:row>
      <xdr:rowOff>98769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892" y="1249463"/>
          <a:ext cx="460422" cy="420931"/>
        </a:xfrm>
        <a:prstGeom prst="rect">
          <a:avLst/>
        </a:prstGeom>
      </xdr:spPr>
    </xdr:pic>
    <xdr:clientData/>
  </xdr:twoCellAnchor>
  <xdr:twoCellAnchor editAs="oneCell">
    <xdr:from>
      <xdr:col>2</xdr:col>
      <xdr:colOff>117743</xdr:colOff>
      <xdr:row>15</xdr:row>
      <xdr:rowOff>7325</xdr:rowOff>
    </xdr:from>
    <xdr:to>
      <xdr:col>2</xdr:col>
      <xdr:colOff>471002</xdr:colOff>
      <xdr:row>19</xdr:row>
      <xdr:rowOff>151917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8" y="2560025"/>
          <a:ext cx="353259" cy="792292"/>
        </a:xfrm>
        <a:prstGeom prst="rect">
          <a:avLst/>
        </a:prstGeom>
      </xdr:spPr>
    </xdr:pic>
    <xdr:clientData/>
  </xdr:twoCellAnchor>
  <xdr:twoCellAnchor editAs="oneCell">
    <xdr:from>
      <xdr:col>2</xdr:col>
      <xdr:colOff>105445</xdr:colOff>
      <xdr:row>23</xdr:row>
      <xdr:rowOff>34199</xdr:rowOff>
    </xdr:from>
    <xdr:to>
      <xdr:col>2</xdr:col>
      <xdr:colOff>444076</xdr:colOff>
      <xdr:row>26</xdr:row>
      <xdr:rowOff>35394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720" y="3891824"/>
          <a:ext cx="338631" cy="486970"/>
        </a:xfrm>
        <a:prstGeom prst="rect">
          <a:avLst/>
        </a:prstGeom>
      </xdr:spPr>
    </xdr:pic>
    <xdr:clientData/>
  </xdr:twoCellAnchor>
  <xdr:twoCellAnchor editAs="oneCell">
    <xdr:from>
      <xdr:col>2</xdr:col>
      <xdr:colOff>73270</xdr:colOff>
      <xdr:row>29</xdr:row>
      <xdr:rowOff>154563</xdr:rowOff>
    </xdr:from>
    <xdr:to>
      <xdr:col>2</xdr:col>
      <xdr:colOff>534865</xdr:colOff>
      <xdr:row>31</xdr:row>
      <xdr:rowOff>43392</xdr:rowOff>
    </xdr:to>
    <xdr:pic>
      <xdr:nvPicPr>
        <xdr:cNvPr id="8" name="Grafik 7" descr="23030_OV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9070" y="5402838"/>
          <a:ext cx="461595" cy="212679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32</xdr:row>
      <xdr:rowOff>28575</xdr:rowOff>
    </xdr:from>
    <xdr:to>
      <xdr:col>2</xdr:col>
      <xdr:colOff>402784</xdr:colOff>
      <xdr:row>32</xdr:row>
      <xdr:rowOff>498899</xdr:rowOff>
    </xdr:to>
    <xdr:pic>
      <xdr:nvPicPr>
        <xdr:cNvPr id="9" name="Grafik 8" descr="67005_OV.jp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44979"/>
        <a:stretch>
          <a:fillRect/>
        </a:stretch>
      </xdr:blipFill>
      <xdr:spPr>
        <a:xfrm>
          <a:off x="866776" y="5276850"/>
          <a:ext cx="221808" cy="47032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33</xdr:row>
      <xdr:rowOff>38100</xdr:rowOff>
    </xdr:from>
    <xdr:to>
      <xdr:col>2</xdr:col>
      <xdr:colOff>397834</xdr:colOff>
      <xdr:row>33</xdr:row>
      <xdr:rowOff>500849</xdr:rowOff>
    </xdr:to>
    <xdr:pic>
      <xdr:nvPicPr>
        <xdr:cNvPr id="10" name="Grafik 9" descr="67006_OV.jp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8531"/>
        <a:stretch>
          <a:fillRect/>
        </a:stretch>
      </xdr:blipFill>
      <xdr:spPr>
        <a:xfrm>
          <a:off x="866776" y="5819775"/>
          <a:ext cx="216858" cy="46274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0</xdr:row>
          <xdr:rowOff>30480</xdr:rowOff>
        </xdr:from>
        <xdr:to>
          <xdr:col>3</xdr:col>
          <xdr:colOff>213360</xdr:colOff>
          <xdr:row>0</xdr:row>
          <xdr:rowOff>274320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CH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Inhalte löschen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DB9E25"/>
    <pageSetUpPr autoPageBreaks="0" fitToPage="1"/>
  </sheetPr>
  <dimension ref="A1:AT51"/>
  <sheetViews>
    <sheetView showGridLines="0" showRowColHeaders="0" tabSelected="1" zoomScale="115" zoomScaleNormal="115" workbookViewId="0">
      <pane ySplit="6" topLeftCell="A7" activePane="bottomLeft" state="frozen"/>
      <selection activeCell="G6" sqref="G6"/>
      <selection pane="bottomLeft" activeCell="C8" sqref="C8"/>
    </sheetView>
  </sheetViews>
  <sheetFormatPr baseColWidth="10" defaultColWidth="11.5546875" defaultRowHeight="13.2" x14ac:dyDescent="0.25"/>
  <cols>
    <col min="1" max="1" width="1.88671875" style="43" customWidth="1"/>
    <col min="2" max="2" width="5.6640625" style="37" customWidth="1"/>
    <col min="3" max="4" width="7.6640625" style="36" customWidth="1"/>
    <col min="5" max="5" width="15.6640625" style="36" customWidth="1"/>
    <col min="6" max="6" width="11.5546875" style="36" customWidth="1"/>
    <col min="7" max="7" width="13.44140625" style="36" customWidth="1"/>
    <col min="8" max="8" width="12.88671875" style="36" customWidth="1"/>
    <col min="9" max="9" width="7.6640625" style="36" customWidth="1"/>
    <col min="10" max="10" width="6" style="36" customWidth="1"/>
    <col min="11" max="15" width="7.6640625" style="36" customWidth="1"/>
    <col min="16" max="16" width="8.44140625" style="36" customWidth="1"/>
    <col min="17" max="23" width="7.6640625" style="36" customWidth="1"/>
    <col min="24" max="24" width="3.44140625" style="36" customWidth="1"/>
    <col min="25" max="25" width="32.6640625" style="36" customWidth="1"/>
    <col min="26" max="26" width="2.33203125" style="36" customWidth="1"/>
    <col min="27" max="27" width="3.109375" style="36" customWidth="1"/>
    <col min="28" max="28" width="11.88671875" style="36" customWidth="1"/>
    <col min="29" max="29" width="2.6640625" style="36" customWidth="1"/>
    <col min="30" max="30" width="32.33203125" style="36" customWidth="1"/>
    <col min="31" max="31" width="7.33203125" style="36" hidden="1" customWidth="1"/>
    <col min="32" max="32" width="17.6640625" style="36" hidden="1" customWidth="1"/>
    <col min="33" max="33" width="7.33203125" style="29" hidden="1" customWidth="1"/>
    <col min="34" max="34" width="9.5546875" style="29" hidden="1" customWidth="1"/>
    <col min="35" max="35" width="8.44140625" style="29" hidden="1" customWidth="1"/>
    <col min="36" max="36" width="9.33203125" style="29" hidden="1" customWidth="1"/>
    <col min="37" max="37" width="13.44140625" style="29" hidden="1" customWidth="1"/>
    <col min="38" max="38" width="7.33203125" style="36" hidden="1" customWidth="1"/>
    <col min="39" max="46" width="11.5546875" style="36" hidden="1" customWidth="1"/>
    <col min="47" max="48" width="0" style="36" hidden="1" customWidth="1"/>
    <col min="49" max="16384" width="11.5546875" style="36"/>
  </cols>
  <sheetData>
    <row r="1" spans="1:38" ht="25.2" customHeight="1" x14ac:dyDescent="0.25">
      <c r="C1" s="413" t="s">
        <v>166</v>
      </c>
      <c r="D1" s="413"/>
      <c r="E1" s="413"/>
      <c r="AE1" s="244"/>
    </row>
    <row r="2" spans="1:38" ht="11.4" customHeight="1" x14ac:dyDescent="0.25">
      <c r="B2" s="108"/>
      <c r="C2" s="413"/>
      <c r="D2" s="413"/>
      <c r="E2" s="413"/>
      <c r="F2" s="47"/>
      <c r="G2" s="47"/>
      <c r="H2" s="47"/>
      <c r="I2" s="47"/>
      <c r="J2" s="47"/>
      <c r="K2" s="47"/>
      <c r="L2" s="47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43"/>
      <c r="Y2" s="43"/>
      <c r="Z2" s="43"/>
      <c r="AA2" s="43"/>
      <c r="AB2" s="43"/>
      <c r="AC2" s="43"/>
      <c r="AE2" s="244"/>
      <c r="AL2" s="43"/>
    </row>
    <row r="3" spans="1:38" ht="29.25" customHeight="1" x14ac:dyDescent="0.25">
      <c r="B3" s="110"/>
      <c r="C3" s="45" t="s">
        <v>59</v>
      </c>
      <c r="D3" s="45" t="s">
        <v>60</v>
      </c>
      <c r="E3" s="43"/>
      <c r="F3" s="46"/>
      <c r="G3" s="46"/>
      <c r="H3" s="44"/>
      <c r="I3" s="44"/>
      <c r="J3" s="44"/>
      <c r="AG3" s="36"/>
      <c r="AH3" s="36"/>
      <c r="AI3" s="36"/>
      <c r="AJ3" s="36"/>
      <c r="AK3" s="36"/>
    </row>
    <row r="4" spans="1:38" ht="15.75" customHeight="1" x14ac:dyDescent="0.25">
      <c r="B4" s="115" t="s">
        <v>174</v>
      </c>
      <c r="C4" s="116" t="s">
        <v>3</v>
      </c>
      <c r="D4" s="116" t="s">
        <v>173</v>
      </c>
      <c r="E4" s="117" t="s">
        <v>172</v>
      </c>
      <c r="F4" s="117" t="s">
        <v>171</v>
      </c>
      <c r="G4" s="249" t="s">
        <v>169</v>
      </c>
      <c r="H4" s="255" t="s">
        <v>166</v>
      </c>
      <c r="I4" s="48"/>
      <c r="J4" s="48"/>
      <c r="K4" s="48"/>
      <c r="L4" s="48"/>
      <c r="M4" s="29"/>
      <c r="N4" s="48"/>
      <c r="O4" s="48"/>
      <c r="AG4" s="36"/>
      <c r="AH4" s="36"/>
      <c r="AI4" s="36"/>
      <c r="AJ4" s="36"/>
      <c r="AK4" s="36"/>
    </row>
    <row r="5" spans="1:38" ht="15" customHeight="1" x14ac:dyDescent="0.25">
      <c r="B5" s="118" t="s">
        <v>175</v>
      </c>
      <c r="C5" s="119" t="s">
        <v>4</v>
      </c>
      <c r="D5" s="119"/>
      <c r="E5" s="120" t="s">
        <v>179</v>
      </c>
      <c r="F5" s="120" t="s">
        <v>180</v>
      </c>
      <c r="G5" s="250" t="s">
        <v>170</v>
      </c>
      <c r="H5" s="256" t="s">
        <v>168</v>
      </c>
      <c r="I5" s="48"/>
      <c r="J5" s="48"/>
      <c r="K5" s="48"/>
      <c r="L5" s="48"/>
      <c r="M5" s="29"/>
      <c r="N5" s="48"/>
      <c r="O5" s="48"/>
      <c r="AG5" s="36"/>
      <c r="AH5" s="36"/>
      <c r="AI5" s="36"/>
      <c r="AJ5" s="36"/>
      <c r="AK5" s="36"/>
    </row>
    <row r="6" spans="1:38" x14ac:dyDescent="0.25">
      <c r="B6" s="121" t="s">
        <v>5</v>
      </c>
      <c r="C6" s="122" t="s">
        <v>5</v>
      </c>
      <c r="D6" s="122" t="s">
        <v>7</v>
      </c>
      <c r="E6" s="123" t="s">
        <v>5</v>
      </c>
      <c r="F6" s="123" t="s">
        <v>6</v>
      </c>
      <c r="G6" s="251" t="s">
        <v>147</v>
      </c>
      <c r="H6" s="254" t="s">
        <v>165</v>
      </c>
      <c r="I6" s="48"/>
      <c r="J6" s="48"/>
      <c r="K6" s="48"/>
      <c r="L6" s="48"/>
      <c r="M6" s="29"/>
      <c r="N6" s="48"/>
      <c r="O6" s="48"/>
      <c r="AG6" s="36"/>
      <c r="AH6" s="36"/>
      <c r="AI6" s="36"/>
      <c r="AJ6" s="36"/>
      <c r="AK6" s="36"/>
    </row>
    <row r="7" spans="1:38" x14ac:dyDescent="0.25">
      <c r="B7" s="194">
        <v>1</v>
      </c>
      <c r="C7" s="114"/>
      <c r="D7" s="114"/>
      <c r="E7" s="112" t="str">
        <f>IF(C7="","",VLOOKUP($C7,Dimensionen!$B$3:$G$21,5))</f>
        <v/>
      </c>
      <c r="F7" s="113" t="str">
        <f>IF(E7="","",VLOOKUP($C7,Dimensionen!$B$3:$G$21,2))</f>
        <v/>
      </c>
      <c r="G7" s="252" t="str">
        <f>IF(F7="","",VLOOKUP($C7,Dimensionen!$B$3:$G$21,6))</f>
        <v/>
      </c>
      <c r="H7" s="253" t="str">
        <f>IF(F7="","",G7*D7)</f>
        <v/>
      </c>
      <c r="I7" s="243"/>
      <c r="J7" s="49"/>
      <c r="K7" s="51"/>
      <c r="L7" s="52"/>
      <c r="M7" s="53"/>
      <c r="N7" s="52"/>
      <c r="O7" s="54"/>
      <c r="AG7" s="36"/>
      <c r="AH7" s="36"/>
      <c r="AI7" s="36"/>
      <c r="AJ7" s="36"/>
      <c r="AK7" s="36"/>
    </row>
    <row r="8" spans="1:38" x14ac:dyDescent="0.25">
      <c r="B8" s="194">
        <v>2</v>
      </c>
      <c r="C8" s="114"/>
      <c r="D8" s="114"/>
      <c r="E8" s="112" t="str">
        <f>IF(C8="","",VLOOKUP($C8,Dimensionen!$B$3:$G$21,5))</f>
        <v/>
      </c>
      <c r="F8" s="113" t="str">
        <f>IF(E8="","",VLOOKUP($C8,Dimensionen!$B$3:$G$21,2))</f>
        <v/>
      </c>
      <c r="G8" s="252" t="str">
        <f>IF(F8="","",VLOOKUP($C8,Dimensionen!$B$3:$G$21,6))</f>
        <v/>
      </c>
      <c r="H8" s="253" t="str">
        <f t="shared" ref="H8:H20" si="0">IF(F8="","",G8*D8)</f>
        <v/>
      </c>
      <c r="I8" s="243"/>
      <c r="J8" s="49"/>
      <c r="K8" s="51"/>
      <c r="L8" s="52"/>
      <c r="M8" s="53"/>
      <c r="N8" s="52"/>
      <c r="O8" s="54"/>
      <c r="AG8" s="36"/>
      <c r="AH8" s="36"/>
      <c r="AI8" s="36"/>
      <c r="AJ8" s="36"/>
      <c r="AK8" s="36"/>
    </row>
    <row r="9" spans="1:38" x14ac:dyDescent="0.25">
      <c r="B9" s="194">
        <v>3</v>
      </c>
      <c r="C9" s="114"/>
      <c r="D9" s="114"/>
      <c r="E9" s="112" t="str">
        <f>IF(C9="","",VLOOKUP($C9,Dimensionen!$B$3:$G$21,5))</f>
        <v/>
      </c>
      <c r="F9" s="113" t="str">
        <f>IF(E9="","",VLOOKUP($C9,Dimensionen!$B$3:$G$21,2))</f>
        <v/>
      </c>
      <c r="G9" s="252" t="str">
        <f>IF(F9="","",VLOOKUP($C9,Dimensionen!$B$3:$G$21,6))</f>
        <v/>
      </c>
      <c r="H9" s="253" t="str">
        <f t="shared" si="0"/>
        <v/>
      </c>
      <c r="I9" s="243"/>
      <c r="J9" s="49"/>
      <c r="K9" s="51"/>
      <c r="L9" s="52"/>
      <c r="M9" s="53"/>
      <c r="N9" s="52"/>
      <c r="O9" s="54"/>
      <c r="AG9" s="36"/>
      <c r="AH9" s="36"/>
      <c r="AI9" s="36"/>
      <c r="AJ9" s="36"/>
      <c r="AK9" s="36"/>
    </row>
    <row r="10" spans="1:38" x14ac:dyDescent="0.25">
      <c r="A10" s="43" t="s">
        <v>148</v>
      </c>
      <c r="B10" s="194">
        <v>4</v>
      </c>
      <c r="C10" s="114"/>
      <c r="D10" s="114"/>
      <c r="E10" s="112" t="str">
        <f>IF(C10="","",VLOOKUP($C10,Dimensionen!$B$3:$G$21,5))</f>
        <v/>
      </c>
      <c r="F10" s="113" t="str">
        <f>IF(E10="","",VLOOKUP($C10,Dimensionen!$B$3:$G$21,2))</f>
        <v/>
      </c>
      <c r="G10" s="252" t="str">
        <f>IF(F10="","",VLOOKUP($C10,Dimensionen!$B$3:$G$21,6))</f>
        <v/>
      </c>
      <c r="H10" s="253" t="str">
        <f t="shared" si="0"/>
        <v/>
      </c>
      <c r="I10" s="243"/>
      <c r="J10" s="49"/>
      <c r="K10" s="51"/>
      <c r="L10" s="52"/>
      <c r="M10" s="53"/>
      <c r="N10" s="52"/>
      <c r="O10" s="54"/>
      <c r="AG10" s="36"/>
      <c r="AH10" s="36"/>
      <c r="AI10" s="36"/>
      <c r="AJ10" s="36"/>
      <c r="AK10" s="36"/>
    </row>
    <row r="11" spans="1:38" x14ac:dyDescent="0.25">
      <c r="B11" s="194">
        <v>5</v>
      </c>
      <c r="C11" s="114"/>
      <c r="D11" s="114"/>
      <c r="E11" s="112" t="str">
        <f>IF(C11="","",VLOOKUP($C11,Dimensionen!$B$3:$G$21,5))</f>
        <v/>
      </c>
      <c r="F11" s="113" t="str">
        <f>IF(E11="","",VLOOKUP($C11,Dimensionen!$B$3:$G$21,2))</f>
        <v/>
      </c>
      <c r="G11" s="252" t="str">
        <f>IF(F11="","",VLOOKUP($C11,Dimensionen!$B$3:$G$21,6))</f>
        <v/>
      </c>
      <c r="H11" s="253" t="str">
        <f t="shared" si="0"/>
        <v/>
      </c>
      <c r="I11" s="243"/>
      <c r="J11" s="49"/>
      <c r="K11" s="51"/>
      <c r="L11" s="52"/>
      <c r="M11" s="53"/>
      <c r="N11" s="52"/>
      <c r="O11" s="54"/>
      <c r="AG11" s="36"/>
      <c r="AH11" s="36"/>
      <c r="AI11" s="36"/>
      <c r="AJ11" s="36"/>
      <c r="AK11" s="36"/>
    </row>
    <row r="12" spans="1:38" x14ac:dyDescent="0.25">
      <c r="B12" s="194">
        <v>6</v>
      </c>
      <c r="C12" s="114"/>
      <c r="D12" s="114"/>
      <c r="E12" s="112" t="str">
        <f>IF(C12="","",VLOOKUP($C12,Dimensionen!$B$3:$G$21,5))</f>
        <v/>
      </c>
      <c r="F12" s="113" t="str">
        <f>IF(E12="","",VLOOKUP($C12,Dimensionen!$B$3:$G$21,2))</f>
        <v/>
      </c>
      <c r="G12" s="252" t="str">
        <f>IF(F12="","",VLOOKUP($C12,Dimensionen!$B$3:$G$21,6))</f>
        <v/>
      </c>
      <c r="H12" s="253" t="str">
        <f t="shared" si="0"/>
        <v/>
      </c>
      <c r="I12" s="243"/>
      <c r="J12" s="49"/>
      <c r="K12" s="51"/>
      <c r="L12" s="52"/>
      <c r="M12" s="53"/>
      <c r="N12" s="52"/>
      <c r="O12" s="54"/>
      <c r="AG12" s="36"/>
      <c r="AH12" s="36"/>
      <c r="AI12" s="36"/>
      <c r="AJ12" s="36"/>
      <c r="AK12" s="36"/>
    </row>
    <row r="13" spans="1:38" x14ac:dyDescent="0.25">
      <c r="B13" s="194">
        <v>7</v>
      </c>
      <c r="C13" s="114"/>
      <c r="D13" s="114"/>
      <c r="E13" s="112" t="str">
        <f>IF(C13="","",VLOOKUP($C13,Dimensionen!$B$3:$G$21,5))</f>
        <v/>
      </c>
      <c r="F13" s="113" t="str">
        <f>IF(E13="","",VLOOKUP($C13,Dimensionen!$B$3:$G$21,2))</f>
        <v/>
      </c>
      <c r="G13" s="252" t="str">
        <f>IF(F13="","",VLOOKUP($C13,Dimensionen!$B$3:$G$21,6))</f>
        <v/>
      </c>
      <c r="H13" s="253" t="str">
        <f t="shared" si="0"/>
        <v/>
      </c>
      <c r="I13" s="243"/>
      <c r="J13" s="49"/>
      <c r="K13" s="51"/>
      <c r="L13" s="52"/>
      <c r="M13" s="53"/>
      <c r="N13" s="52"/>
      <c r="O13" s="54"/>
      <c r="AG13" s="36"/>
      <c r="AH13" s="36"/>
      <c r="AI13" s="36"/>
      <c r="AJ13" s="36"/>
      <c r="AK13" s="36"/>
    </row>
    <row r="14" spans="1:38" x14ac:dyDescent="0.25">
      <c r="B14" s="194">
        <v>8</v>
      </c>
      <c r="C14" s="114"/>
      <c r="D14" s="114"/>
      <c r="E14" s="112" t="str">
        <f>IF(C14="","",VLOOKUP($C14,Dimensionen!$B$3:$G$21,5))</f>
        <v/>
      </c>
      <c r="F14" s="113" t="str">
        <f>IF(E14="","",VLOOKUP($C14,Dimensionen!$B$3:$G$21,2))</f>
        <v/>
      </c>
      <c r="G14" s="252" t="str">
        <f>IF(F14="","",VLOOKUP($C14,Dimensionen!$B$3:$G$21,6))</f>
        <v/>
      </c>
      <c r="H14" s="253" t="str">
        <f t="shared" si="0"/>
        <v/>
      </c>
      <c r="I14" s="243"/>
      <c r="J14" s="49"/>
      <c r="K14" s="51"/>
      <c r="L14" s="52"/>
      <c r="M14" s="53"/>
      <c r="N14" s="52"/>
      <c r="O14" s="54"/>
      <c r="AG14" s="36"/>
      <c r="AH14" s="36"/>
      <c r="AI14" s="36"/>
      <c r="AJ14" s="36"/>
      <c r="AK14" s="36"/>
    </row>
    <row r="15" spans="1:38" x14ac:dyDescent="0.25">
      <c r="B15" s="194">
        <v>9</v>
      </c>
      <c r="C15" s="114"/>
      <c r="D15" s="114"/>
      <c r="E15" s="112" t="str">
        <f>IF(C15="","",VLOOKUP($C15,Dimensionen!$B$3:$G$21,5))</f>
        <v/>
      </c>
      <c r="F15" s="113" t="str">
        <f>IF(E15="","",VLOOKUP($C15,Dimensionen!$B$3:$G$21,2))</f>
        <v/>
      </c>
      <c r="G15" s="252" t="str">
        <f>IF(F15="","",VLOOKUP($C15,Dimensionen!$B$3:$G$21,6))</f>
        <v/>
      </c>
      <c r="H15" s="253" t="str">
        <f t="shared" si="0"/>
        <v/>
      </c>
      <c r="I15" s="243"/>
      <c r="J15" s="49"/>
      <c r="K15" s="51"/>
      <c r="L15" s="52"/>
      <c r="M15" s="53"/>
      <c r="N15" s="52"/>
      <c r="O15" s="54"/>
      <c r="AG15" s="36"/>
      <c r="AH15" s="36"/>
      <c r="AI15" s="36"/>
      <c r="AJ15" s="36"/>
      <c r="AK15" s="36"/>
    </row>
    <row r="16" spans="1:38" x14ac:dyDescent="0.25">
      <c r="B16" s="194">
        <v>10</v>
      </c>
      <c r="C16" s="114"/>
      <c r="D16" s="114"/>
      <c r="E16" s="112" t="str">
        <f>IF(C16="","",VLOOKUP($C16,Dimensionen!$B$3:$G$21,5))</f>
        <v/>
      </c>
      <c r="F16" s="113" t="str">
        <f>IF(E16="","",VLOOKUP($C16,Dimensionen!$B$3:$G$21,2))</f>
        <v/>
      </c>
      <c r="G16" s="252" t="str">
        <f>IF(F16="","",VLOOKUP($C16,Dimensionen!$B$3:$G$21,6))</f>
        <v/>
      </c>
      <c r="H16" s="253" t="str">
        <f t="shared" si="0"/>
        <v/>
      </c>
      <c r="I16" s="243"/>
      <c r="J16" s="49"/>
      <c r="K16" s="51"/>
      <c r="L16" s="52"/>
      <c r="M16" s="53"/>
      <c r="N16" s="52"/>
      <c r="O16" s="54"/>
      <c r="AG16" s="36"/>
      <c r="AH16" s="36"/>
      <c r="AI16" s="36"/>
      <c r="AJ16" s="36"/>
      <c r="AK16" s="36"/>
    </row>
    <row r="17" spans="2:37" x14ac:dyDescent="0.25">
      <c r="B17" s="194">
        <v>11</v>
      </c>
      <c r="C17" s="114"/>
      <c r="D17" s="114"/>
      <c r="E17" s="112" t="str">
        <f>IF(C17="","",VLOOKUP($C17,Dimensionen!$B$3:$G$21,5))</f>
        <v/>
      </c>
      <c r="F17" s="113" t="str">
        <f>IF(E17="","",VLOOKUP($C17,Dimensionen!$B$3:$G$21,2))</f>
        <v/>
      </c>
      <c r="G17" s="252" t="str">
        <f>IF(F17="","",VLOOKUP($C17,Dimensionen!$B$3:$G$21,6))</f>
        <v/>
      </c>
      <c r="H17" s="253" t="str">
        <f t="shared" si="0"/>
        <v/>
      </c>
      <c r="I17" s="243"/>
      <c r="J17" s="49"/>
      <c r="K17" s="51"/>
      <c r="L17" s="52"/>
      <c r="M17" s="53"/>
      <c r="N17" s="52"/>
      <c r="O17" s="54"/>
      <c r="AG17" s="36"/>
      <c r="AH17" s="36"/>
      <c r="AI17" s="36"/>
      <c r="AJ17" s="36"/>
      <c r="AK17" s="36"/>
    </row>
    <row r="18" spans="2:37" x14ac:dyDescent="0.25">
      <c r="B18" s="194">
        <v>12</v>
      </c>
      <c r="C18" s="114"/>
      <c r="D18" s="114"/>
      <c r="E18" s="112" t="str">
        <f>IF(C18="","",VLOOKUP($C18,Dimensionen!$B$3:$G$21,5))</f>
        <v/>
      </c>
      <c r="F18" s="113" t="str">
        <f>IF(E18="","",VLOOKUP($C18,Dimensionen!$B$3:$G$21,2))</f>
        <v/>
      </c>
      <c r="G18" s="252" t="str">
        <f>IF(F18="","",VLOOKUP($C18,Dimensionen!$B$3:$G$21,6))</f>
        <v/>
      </c>
      <c r="H18" s="253" t="str">
        <f t="shared" si="0"/>
        <v/>
      </c>
      <c r="I18" s="243"/>
      <c r="J18" s="49"/>
      <c r="K18" s="51"/>
      <c r="L18" s="52"/>
      <c r="M18" s="53"/>
      <c r="N18" s="52"/>
      <c r="O18" s="54"/>
      <c r="AG18" s="36"/>
      <c r="AH18" s="36"/>
      <c r="AI18" s="36"/>
      <c r="AJ18" s="36"/>
      <c r="AK18" s="36"/>
    </row>
    <row r="19" spans="2:37" x14ac:dyDescent="0.25">
      <c r="B19" s="194">
        <v>13</v>
      </c>
      <c r="C19" s="114"/>
      <c r="D19" s="114"/>
      <c r="E19" s="112" t="str">
        <f>IF(C19="","",VLOOKUP($C19,Dimensionen!$B$3:$G$21,5))</f>
        <v/>
      </c>
      <c r="F19" s="113" t="str">
        <f>IF(E19="","",VLOOKUP($C19,Dimensionen!$B$3:$G$21,2))</f>
        <v/>
      </c>
      <c r="G19" s="252" t="str">
        <f>IF(F19="","",VLOOKUP($C19,Dimensionen!$B$3:$G$21,6))</f>
        <v/>
      </c>
      <c r="H19" s="253" t="str">
        <f t="shared" si="0"/>
        <v/>
      </c>
      <c r="I19" s="243"/>
      <c r="J19" s="49"/>
      <c r="K19" s="51"/>
      <c r="L19" s="52"/>
      <c r="M19" s="53"/>
      <c r="N19" s="52"/>
      <c r="O19" s="54"/>
      <c r="AG19" s="36"/>
      <c r="AH19" s="36"/>
      <c r="AI19" s="36"/>
      <c r="AJ19" s="36"/>
      <c r="AK19" s="36"/>
    </row>
    <row r="20" spans="2:37" x14ac:dyDescent="0.25">
      <c r="B20" s="194">
        <v>14</v>
      </c>
      <c r="C20" s="114"/>
      <c r="D20" s="114"/>
      <c r="E20" s="112" t="str">
        <f>IF(C20="","",VLOOKUP($C20,Dimensionen!$B$3:$G$21,5))</f>
        <v/>
      </c>
      <c r="F20" s="113" t="str">
        <f>IF(E20="","",VLOOKUP($C20,Dimensionen!$B$3:$G$21,2))</f>
        <v/>
      </c>
      <c r="G20" s="252" t="str">
        <f>IF(F20="","",VLOOKUP($C20,Dimensionen!$B$3:$G$21,6))</f>
        <v/>
      </c>
      <c r="H20" s="253" t="str">
        <f t="shared" si="0"/>
        <v/>
      </c>
      <c r="I20" s="243"/>
      <c r="J20" s="49"/>
      <c r="K20" s="51"/>
      <c r="L20" s="52"/>
      <c r="M20" s="53"/>
      <c r="N20" s="52"/>
      <c r="O20" s="54"/>
      <c r="AG20" s="36"/>
      <c r="AH20" s="36"/>
      <c r="AI20" s="36"/>
      <c r="AJ20" s="36"/>
      <c r="AK20" s="36"/>
    </row>
    <row r="21" spans="2:37" x14ac:dyDescent="0.25">
      <c r="B21" s="261" t="s">
        <v>178</v>
      </c>
      <c r="C21" s="261"/>
      <c r="D21" s="261"/>
      <c r="E21" s="261"/>
      <c r="F21" s="261"/>
      <c r="G21" s="240"/>
      <c r="I21" s="57"/>
      <c r="J21" s="57"/>
      <c r="K21" s="51"/>
      <c r="L21" s="52"/>
      <c r="M21" s="53"/>
      <c r="N21" s="52"/>
      <c r="O21" s="54"/>
      <c r="AG21" s="36"/>
      <c r="AH21" s="36"/>
      <c r="AI21" s="36"/>
      <c r="AJ21" s="36"/>
      <c r="AK21" s="36"/>
    </row>
    <row r="22" spans="2:37" x14ac:dyDescent="0.25">
      <c r="B22" s="111"/>
      <c r="C22" s="39"/>
      <c r="D22" s="39"/>
      <c r="E22" s="55"/>
      <c r="F22" s="259"/>
      <c r="G22" s="257" t="s">
        <v>167</v>
      </c>
      <c r="H22" s="258">
        <f>SUM(H7:H20)</f>
        <v>0</v>
      </c>
      <c r="I22" s="50"/>
      <c r="J22" s="50"/>
      <c r="K22" s="51"/>
      <c r="L22" s="52"/>
      <c r="M22" s="53"/>
      <c r="N22" s="52"/>
      <c r="O22" s="54"/>
      <c r="AG22" s="36"/>
      <c r="AH22" s="36"/>
      <c r="AI22" s="36"/>
      <c r="AJ22" s="36"/>
      <c r="AK22" s="36"/>
    </row>
    <row r="23" spans="2:37" x14ac:dyDescent="0.25">
      <c r="B23" s="111"/>
      <c r="C23" s="39"/>
      <c r="D23" s="39"/>
      <c r="E23" s="55"/>
      <c r="F23" s="56"/>
      <c r="G23" s="56"/>
      <c r="I23" s="50"/>
      <c r="J23" s="50"/>
      <c r="K23" s="51"/>
      <c r="L23" s="52"/>
      <c r="M23" s="53"/>
      <c r="N23" s="52"/>
      <c r="O23" s="54"/>
      <c r="AG23" s="36"/>
      <c r="AH23" s="36"/>
      <c r="AI23" s="36"/>
      <c r="AJ23" s="36"/>
      <c r="AK23" s="36"/>
    </row>
    <row r="24" spans="2:37" x14ac:dyDescent="0.25">
      <c r="B24" s="124" t="s">
        <v>176</v>
      </c>
      <c r="C24" s="39"/>
      <c r="D24" s="39"/>
      <c r="E24" s="55"/>
      <c r="F24" s="56"/>
      <c r="G24" s="56"/>
      <c r="H24" s="244"/>
      <c r="I24" s="50"/>
      <c r="J24" s="50"/>
      <c r="K24" s="51"/>
      <c r="L24" s="52"/>
      <c r="M24" s="53"/>
      <c r="N24" s="52"/>
      <c r="O24" s="54"/>
      <c r="AG24" s="36"/>
      <c r="AH24" s="36"/>
      <c r="AI24" s="36"/>
      <c r="AJ24" s="36"/>
      <c r="AK24" s="36"/>
    </row>
    <row r="25" spans="2:37" ht="13.5" customHeight="1" x14ac:dyDescent="0.25">
      <c r="B25" s="260" t="s">
        <v>177</v>
      </c>
      <c r="C25" s="260"/>
      <c r="D25" s="260"/>
      <c r="E25" s="260"/>
      <c r="F25" s="260"/>
      <c r="G25" s="239"/>
      <c r="H25" s="245"/>
      <c r="I25" s="50"/>
      <c r="J25" s="50"/>
      <c r="K25" s="51"/>
      <c r="L25" s="52"/>
      <c r="M25" s="53"/>
      <c r="N25" s="52"/>
      <c r="O25" s="54"/>
      <c r="AG25" s="36"/>
      <c r="AH25" s="36"/>
      <c r="AI25" s="36"/>
      <c r="AJ25" s="36"/>
      <c r="AK25" s="36"/>
    </row>
    <row r="26" spans="2:37" x14ac:dyDescent="0.25">
      <c r="K26" s="29"/>
      <c r="L26" s="29"/>
      <c r="M26" s="29"/>
      <c r="N26" s="29"/>
      <c r="O26" s="29"/>
      <c r="AG26" s="36"/>
      <c r="AH26" s="36"/>
      <c r="AI26" s="36"/>
      <c r="AJ26" s="36"/>
      <c r="AK26" s="36"/>
    </row>
    <row r="27" spans="2:37" x14ac:dyDescent="0.25">
      <c r="K27" s="29"/>
      <c r="L27" s="29"/>
      <c r="M27" s="29"/>
      <c r="N27" s="29"/>
      <c r="O27" s="29"/>
      <c r="AG27" s="36"/>
      <c r="AH27" s="36"/>
      <c r="AI27" s="36"/>
      <c r="AJ27" s="36"/>
      <c r="AK27" s="36"/>
    </row>
    <row r="28" spans="2:37" x14ac:dyDescent="0.25">
      <c r="S28" s="29"/>
      <c r="T28" s="29"/>
      <c r="U28" s="29"/>
      <c r="V28" s="29"/>
      <c r="W28" s="29"/>
      <c r="AG28" s="36"/>
      <c r="AH28" s="36"/>
      <c r="AI28" s="36"/>
      <c r="AJ28" s="36"/>
      <c r="AK28" s="36"/>
    </row>
    <row r="29" spans="2:37" x14ac:dyDescent="0.25">
      <c r="S29" s="29"/>
      <c r="T29" s="29"/>
      <c r="U29" s="29"/>
      <c r="V29" s="29"/>
      <c r="W29" s="29"/>
      <c r="AG29" s="36"/>
      <c r="AH29" s="36"/>
      <c r="AI29" s="36"/>
      <c r="AJ29" s="36"/>
      <c r="AK29" s="36"/>
    </row>
    <row r="30" spans="2:37" ht="20.399999999999999" x14ac:dyDescent="0.25">
      <c r="L30" s="200"/>
      <c r="S30" s="29"/>
      <c r="T30" s="29"/>
      <c r="U30" s="29"/>
      <c r="V30" s="29"/>
      <c r="W30" s="29"/>
      <c r="AG30" s="36"/>
      <c r="AH30" s="36"/>
      <c r="AI30" s="36"/>
      <c r="AJ30" s="36"/>
      <c r="AK30" s="36"/>
    </row>
    <row r="31" spans="2:37" ht="20.399999999999999" x14ac:dyDescent="0.25">
      <c r="L31" s="200"/>
      <c r="S31" s="29"/>
      <c r="T31" s="29"/>
      <c r="U31" s="29"/>
      <c r="V31" s="29"/>
      <c r="W31" s="29"/>
      <c r="AG31" s="36"/>
      <c r="AH31" s="36"/>
      <c r="AI31" s="36"/>
      <c r="AJ31" s="36"/>
      <c r="AK31" s="36"/>
    </row>
    <row r="32" spans="2:37" x14ac:dyDescent="0.25">
      <c r="S32" s="29"/>
      <c r="T32" s="29"/>
      <c r="U32" s="29"/>
      <c r="V32" s="29"/>
      <c r="W32" s="29"/>
      <c r="AG32" s="36"/>
      <c r="AH32" s="36"/>
      <c r="AI32" s="36"/>
      <c r="AJ32" s="36"/>
      <c r="AK32" s="36"/>
    </row>
    <row r="33" spans="19:37" x14ac:dyDescent="0.25">
      <c r="S33" s="29"/>
      <c r="T33" s="29"/>
      <c r="U33" s="29"/>
      <c r="V33" s="29"/>
      <c r="W33" s="29"/>
      <c r="AG33" s="36"/>
      <c r="AH33" s="36"/>
      <c r="AI33" s="36"/>
      <c r="AJ33" s="36"/>
      <c r="AK33" s="36"/>
    </row>
    <row r="34" spans="19:37" x14ac:dyDescent="0.25">
      <c r="S34" s="29"/>
      <c r="T34" s="29"/>
      <c r="U34" s="29"/>
      <c r="V34" s="29"/>
      <c r="W34" s="29"/>
      <c r="AG34" s="36"/>
      <c r="AH34" s="36"/>
      <c r="AI34" s="36"/>
      <c r="AJ34" s="36"/>
      <c r="AK34" s="36"/>
    </row>
    <row r="35" spans="19:37" x14ac:dyDescent="0.25">
      <c r="S35" s="29"/>
      <c r="T35" s="29"/>
      <c r="U35" s="29"/>
      <c r="V35" s="29"/>
      <c r="W35" s="29"/>
      <c r="AG35" s="36"/>
      <c r="AH35" s="36"/>
      <c r="AI35" s="36"/>
      <c r="AJ35" s="36"/>
      <c r="AK35" s="36"/>
    </row>
    <row r="36" spans="19:37" x14ac:dyDescent="0.25">
      <c r="S36" s="29"/>
      <c r="T36" s="29"/>
      <c r="U36" s="29"/>
      <c r="V36" s="29"/>
      <c r="W36" s="29"/>
      <c r="AG36" s="36"/>
      <c r="AH36" s="36"/>
      <c r="AI36" s="36"/>
      <c r="AJ36" s="36"/>
      <c r="AK36" s="36"/>
    </row>
    <row r="37" spans="19:37" x14ac:dyDescent="0.25">
      <c r="S37" s="29"/>
      <c r="T37" s="29"/>
      <c r="U37" s="29"/>
      <c r="V37" s="29"/>
      <c r="W37" s="29"/>
      <c r="AG37" s="36"/>
      <c r="AH37" s="36"/>
      <c r="AI37" s="36"/>
      <c r="AJ37" s="36"/>
      <c r="AK37" s="36"/>
    </row>
    <row r="38" spans="19:37" x14ac:dyDescent="0.25">
      <c r="S38" s="29"/>
      <c r="T38" s="29"/>
      <c r="U38" s="29"/>
      <c r="V38" s="29"/>
      <c r="W38" s="29"/>
      <c r="AG38" s="36"/>
      <c r="AH38" s="36"/>
      <c r="AI38" s="36"/>
      <c r="AJ38" s="36"/>
      <c r="AK38" s="36"/>
    </row>
    <row r="39" spans="19:37" x14ac:dyDescent="0.25">
      <c r="S39" s="29"/>
      <c r="T39" s="29"/>
      <c r="U39" s="29"/>
      <c r="V39" s="29"/>
      <c r="W39" s="29"/>
      <c r="AG39" s="36"/>
      <c r="AH39" s="36"/>
      <c r="AI39" s="36"/>
      <c r="AJ39" s="36"/>
      <c r="AK39" s="36"/>
    </row>
    <row r="40" spans="19:37" x14ac:dyDescent="0.25">
      <c r="S40" s="29"/>
      <c r="T40" s="29"/>
      <c r="U40" s="29"/>
      <c r="V40" s="29"/>
      <c r="W40" s="29"/>
      <c r="AG40" s="36"/>
      <c r="AH40" s="36"/>
      <c r="AI40" s="36"/>
      <c r="AJ40" s="36"/>
      <c r="AK40" s="36"/>
    </row>
    <row r="41" spans="19:37" x14ac:dyDescent="0.25">
      <c r="S41" s="29"/>
      <c r="T41" s="29"/>
      <c r="U41" s="29"/>
      <c r="V41" s="29"/>
      <c r="W41" s="29"/>
      <c r="AG41" s="36"/>
      <c r="AH41" s="36"/>
      <c r="AI41" s="36"/>
      <c r="AJ41" s="36"/>
      <c r="AK41" s="36"/>
    </row>
    <row r="42" spans="19:37" x14ac:dyDescent="0.25">
      <c r="S42" s="29"/>
      <c r="T42" s="29"/>
      <c r="U42" s="29"/>
      <c r="V42" s="29"/>
      <c r="W42" s="29"/>
      <c r="AG42" s="36"/>
      <c r="AH42" s="36"/>
      <c r="AI42" s="36"/>
      <c r="AJ42" s="36"/>
      <c r="AK42" s="36"/>
    </row>
    <row r="43" spans="19:37" x14ac:dyDescent="0.25">
      <c r="S43" s="29"/>
      <c r="T43" s="29"/>
      <c r="U43" s="29"/>
      <c r="V43" s="29"/>
      <c r="W43" s="29"/>
      <c r="AG43" s="36"/>
      <c r="AH43" s="36"/>
      <c r="AI43" s="36"/>
      <c r="AJ43" s="36"/>
      <c r="AK43" s="36"/>
    </row>
    <row r="44" spans="19:37" x14ac:dyDescent="0.25">
      <c r="S44" s="29"/>
      <c r="T44" s="29"/>
      <c r="U44" s="29"/>
      <c r="V44" s="29"/>
      <c r="W44" s="29"/>
      <c r="AG44" s="36"/>
      <c r="AH44" s="36"/>
      <c r="AI44" s="36"/>
      <c r="AJ44" s="36"/>
      <c r="AK44" s="36"/>
    </row>
    <row r="45" spans="19:37" x14ac:dyDescent="0.25">
      <c r="S45" s="29"/>
      <c r="T45" s="29"/>
      <c r="U45" s="29"/>
      <c r="V45" s="29"/>
      <c r="W45" s="29"/>
      <c r="AG45" s="36"/>
      <c r="AH45" s="36"/>
      <c r="AI45" s="36"/>
      <c r="AJ45" s="36"/>
      <c r="AK45" s="36"/>
    </row>
    <row r="46" spans="19:37" x14ac:dyDescent="0.25">
      <c r="S46" s="29"/>
      <c r="T46" s="29"/>
      <c r="U46" s="29"/>
      <c r="V46" s="29"/>
      <c r="W46" s="29"/>
      <c r="AG46" s="36"/>
      <c r="AH46" s="36"/>
      <c r="AI46" s="36"/>
      <c r="AJ46" s="36"/>
      <c r="AK46" s="36"/>
    </row>
    <row r="47" spans="19:37" x14ac:dyDescent="0.25">
      <c r="S47" s="29"/>
      <c r="T47" s="29"/>
      <c r="U47" s="29"/>
      <c r="V47" s="29"/>
      <c r="W47" s="29"/>
      <c r="AG47" s="36"/>
      <c r="AH47" s="36"/>
      <c r="AI47" s="36"/>
      <c r="AJ47" s="36"/>
      <c r="AK47" s="36"/>
    </row>
    <row r="48" spans="19:37" x14ac:dyDescent="0.25">
      <c r="S48" s="29"/>
      <c r="T48" s="29"/>
      <c r="U48" s="29"/>
      <c r="V48" s="29"/>
      <c r="W48" s="29"/>
      <c r="AG48" s="36"/>
      <c r="AH48" s="36"/>
      <c r="AI48" s="36"/>
      <c r="AJ48" s="36"/>
      <c r="AK48" s="36"/>
    </row>
    <row r="49" spans="19:37" x14ac:dyDescent="0.25">
      <c r="S49" s="29"/>
      <c r="T49" s="29"/>
      <c r="U49" s="29"/>
      <c r="V49" s="29"/>
      <c r="W49" s="29"/>
      <c r="AG49" s="36"/>
      <c r="AH49" s="36"/>
      <c r="AI49" s="36"/>
      <c r="AJ49" s="36"/>
      <c r="AK49" s="36"/>
    </row>
    <row r="50" spans="19:37" x14ac:dyDescent="0.25">
      <c r="S50" s="29"/>
      <c r="T50" s="29"/>
      <c r="U50" s="29"/>
      <c r="V50" s="29"/>
      <c r="W50" s="29"/>
      <c r="AG50" s="36"/>
      <c r="AH50" s="36"/>
      <c r="AI50" s="36"/>
      <c r="AJ50" s="36"/>
      <c r="AK50" s="36"/>
    </row>
    <row r="51" spans="19:37" x14ac:dyDescent="0.25">
      <c r="S51" s="29"/>
      <c r="T51" s="29"/>
      <c r="U51" s="29"/>
      <c r="V51" s="29"/>
      <c r="W51" s="29"/>
      <c r="AG51" s="36"/>
      <c r="AH51" s="36"/>
      <c r="AI51" s="36"/>
      <c r="AJ51" s="36"/>
      <c r="AK51" s="36"/>
    </row>
  </sheetData>
  <sheetProtection algorithmName="SHA-512" hashValue="qC0BsHo7wo+HUyYT7nLJqxsRvdafhtDE02h4ZxFvQGbtwuNtjS/Ye4XGoTVM0puqELaWxqCE6vLDVic9mNWtNw==" saltValue="mHddznJjJvNKSkxqTLGEMw==" spinCount="100000" sheet="1" selectLockedCells="1"/>
  <customSheetViews>
    <customSheetView guid="{9FAC5340-F059-4C6F-8775-46A4F4B12D39}" showGridLines="0" fitToPage="1" hiddenColumns="1">
      <selection activeCell="D11" sqref="D11"/>
      <pageMargins left="0.36" right="0.23622047244094491" top="0.28999999999999998" bottom="0.24" header="0.24" footer="0.25"/>
      <pageSetup paperSize="9" scale="64" fitToWidth="0" orientation="landscape" r:id="rId1"/>
    </customSheetView>
    <customSheetView guid="{2769D5E4-7B65-40F3-8E6E-640C2AA2E6C7}" scale="85" showGridLines="0" showRowCol="0" fitToPage="1" printArea="1" hiddenColumns="1">
      <selection activeCell="C11" sqref="C11"/>
      <pageMargins left="0.36" right="0.23622047244094491" top="0.28999999999999998" bottom="0.24" header="0.24" footer="0.25"/>
      <pageSetup paperSize="9" scale="64" orientation="landscape" r:id="rId2"/>
    </customSheetView>
  </customSheetViews>
  <mergeCells count="3">
    <mergeCell ref="B25:F25"/>
    <mergeCell ref="B21:F21"/>
    <mergeCell ref="C1:E2"/>
  </mergeCells>
  <pageMargins left="0.36" right="0.23622047244094491" top="0.28999999999999998" bottom="0.24" header="0.24" footer="0.25"/>
  <pageSetup paperSize="9" scale="64" fitToWidth="0" orientation="landscape" r:id="rId3"/>
  <drawing r:id="rId4"/>
  <extLst>
    <ext xmlns:x14="http://schemas.microsoft.com/office/spreadsheetml/2009/9/main" uri="{CCE6A557-97BC-4b89-ADB6-D9C93CAAB3DF}">
      <x14:dataValidations xmlns:xm="http://schemas.microsoft.com/office/excel/2006/main" xWindow="95" yWindow="454" count="2">
        <x14:dataValidation type="list" allowBlank="1" showInputMessage="1" showErrorMessage="1" promptTitle="System wählen" prompt="1.Dim Optipress_x000a_2.Dim Optiflex">
          <x14:formula1>
            <xm:f>Dimensionen!$B$3:$B$21</xm:f>
          </x14:formula1>
          <xm:sqref>C7:C12</xm:sqref>
        </x14:dataValidation>
        <x14:dataValidation type="list" allowBlank="1" showInputMessage="1" showErrorMessage="1" promptTitle="Choix du système" prompt="1. Dim Optipress_x000a_2. Dim Optiflex">
          <x14:formula1>
            <xm:f>Dimensionen!$B$3:$B$21</xm:f>
          </x14:formula1>
          <xm:sqref>C13:C20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tabColor rgb="FF0159A1"/>
    <pageSetUpPr fitToPage="1"/>
  </sheetPr>
  <dimension ref="B1:DD88"/>
  <sheetViews>
    <sheetView showGridLines="0" showRowColHeaders="0" zoomScaleNormal="100" workbookViewId="0">
      <pane xSplit="6" ySplit="5" topLeftCell="G6" activePane="bottomRight" state="frozen"/>
      <selection activeCell="G6" sqref="G6"/>
      <selection pane="topRight" activeCell="G6" sqref="G6"/>
      <selection pane="bottomLeft" activeCell="G6" sqref="G6"/>
      <selection pane="bottomRight" activeCell="G6" sqref="G6"/>
    </sheetView>
  </sheetViews>
  <sheetFormatPr baseColWidth="10" defaultColWidth="10.6640625" defaultRowHeight="13.2" x14ac:dyDescent="0.25"/>
  <cols>
    <col min="1" max="1" width="4" style="36" customWidth="1"/>
    <col min="2" max="2" width="6.44140625" style="36" customWidth="1"/>
    <col min="3" max="3" width="8.5546875" style="36" customWidth="1"/>
    <col min="4" max="4" width="11.5546875" style="36" customWidth="1"/>
    <col min="5" max="6" width="5.5546875" style="36" customWidth="1"/>
    <col min="7" max="7" width="4.33203125" style="59" customWidth="1"/>
    <col min="8" max="56" width="4.33203125" style="36" customWidth="1"/>
    <col min="57" max="57" width="5.5546875" style="36" hidden="1" customWidth="1"/>
    <col min="58" max="58" width="4.33203125" style="60" hidden="1" customWidth="1"/>
    <col min="59" max="107" width="4.33203125" style="36" hidden="1" customWidth="1"/>
    <col min="108" max="108" width="12.5546875" style="36" customWidth="1"/>
    <col min="109" max="16384" width="10.6640625" style="36"/>
  </cols>
  <sheetData>
    <row r="1" spans="2:107" ht="24" customHeight="1" thickBot="1" x14ac:dyDescent="0.3"/>
    <row r="2" spans="2:107" ht="10.5" customHeight="1" x14ac:dyDescent="0.25">
      <c r="B2" s="293" t="s">
        <v>4</v>
      </c>
      <c r="C2" s="296" t="s">
        <v>30</v>
      </c>
      <c r="D2" s="296" t="s">
        <v>12</v>
      </c>
      <c r="E2" s="281" t="s">
        <v>31</v>
      </c>
      <c r="F2" s="284" t="s">
        <v>29</v>
      </c>
      <c r="G2" s="32" t="s">
        <v>2</v>
      </c>
      <c r="H2" s="10" t="s">
        <v>2</v>
      </c>
      <c r="I2" s="10" t="s">
        <v>2</v>
      </c>
      <c r="J2" s="10" t="s">
        <v>2</v>
      </c>
      <c r="K2" s="10" t="s">
        <v>2</v>
      </c>
      <c r="L2" s="10" t="s">
        <v>2</v>
      </c>
      <c r="M2" s="10" t="s">
        <v>2</v>
      </c>
      <c r="N2" s="10" t="s">
        <v>2</v>
      </c>
      <c r="O2" s="10" t="s">
        <v>2</v>
      </c>
      <c r="P2" s="10" t="s">
        <v>2</v>
      </c>
      <c r="Q2" s="10" t="s">
        <v>2</v>
      </c>
      <c r="R2" s="10" t="s">
        <v>2</v>
      </c>
      <c r="S2" s="10" t="s">
        <v>2</v>
      </c>
      <c r="T2" s="10" t="s">
        <v>2</v>
      </c>
      <c r="U2" s="42" t="s">
        <v>2</v>
      </c>
      <c r="V2" s="10" t="s">
        <v>2</v>
      </c>
      <c r="W2" s="42" t="s">
        <v>2</v>
      </c>
      <c r="X2" s="10" t="s">
        <v>2</v>
      </c>
      <c r="Y2" s="42" t="s">
        <v>2</v>
      </c>
      <c r="Z2" s="42" t="s">
        <v>2</v>
      </c>
      <c r="AA2" s="42" t="s">
        <v>2</v>
      </c>
      <c r="AB2" s="42" t="s">
        <v>2</v>
      </c>
      <c r="AC2" s="42" t="s">
        <v>2</v>
      </c>
      <c r="AD2" s="42" t="s">
        <v>2</v>
      </c>
      <c r="AE2" s="42" t="s">
        <v>2</v>
      </c>
      <c r="AF2" s="42" t="s">
        <v>2</v>
      </c>
      <c r="AG2" s="42" t="s">
        <v>2</v>
      </c>
      <c r="AH2" s="42" t="s">
        <v>2</v>
      </c>
      <c r="AI2" s="42" t="s">
        <v>2</v>
      </c>
      <c r="AJ2" s="42" t="s">
        <v>2</v>
      </c>
      <c r="AK2" s="42" t="s">
        <v>2</v>
      </c>
      <c r="AL2" s="42" t="s">
        <v>2</v>
      </c>
      <c r="AM2" s="42" t="s">
        <v>2</v>
      </c>
      <c r="AN2" s="42" t="s">
        <v>2</v>
      </c>
      <c r="AO2" s="42" t="s">
        <v>2</v>
      </c>
      <c r="AP2" s="42" t="s">
        <v>2</v>
      </c>
      <c r="AQ2" s="42" t="s">
        <v>2</v>
      </c>
      <c r="AR2" s="42" t="s">
        <v>2</v>
      </c>
      <c r="AS2" s="42" t="s">
        <v>2</v>
      </c>
      <c r="AT2" s="42" t="s">
        <v>2</v>
      </c>
      <c r="AU2" s="42" t="s">
        <v>2</v>
      </c>
      <c r="AV2" s="42" t="s">
        <v>2</v>
      </c>
      <c r="AW2" s="42" t="s">
        <v>2</v>
      </c>
      <c r="AX2" s="42" t="s">
        <v>2</v>
      </c>
      <c r="AY2" s="42" t="s">
        <v>2</v>
      </c>
      <c r="AZ2" s="42" t="s">
        <v>2</v>
      </c>
      <c r="BA2" s="42" t="s">
        <v>2</v>
      </c>
      <c r="BB2" s="42" t="s">
        <v>2</v>
      </c>
      <c r="BC2" s="42" t="s">
        <v>2</v>
      </c>
      <c r="BD2" s="185" t="s">
        <v>2</v>
      </c>
      <c r="BE2" s="11"/>
      <c r="BF2" s="3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</row>
    <row r="3" spans="2:107" ht="10.5" customHeight="1" x14ac:dyDescent="0.25">
      <c r="B3" s="294"/>
      <c r="C3" s="297"/>
      <c r="D3" s="297"/>
      <c r="E3" s="282"/>
      <c r="F3" s="285"/>
      <c r="G3" s="33">
        <v>1</v>
      </c>
      <c r="H3" s="12">
        <v>2</v>
      </c>
      <c r="I3" s="12">
        <v>3</v>
      </c>
      <c r="J3" s="12">
        <v>4</v>
      </c>
      <c r="K3" s="12">
        <v>5</v>
      </c>
      <c r="L3" s="12">
        <v>6</v>
      </c>
      <c r="M3" s="12">
        <v>7</v>
      </c>
      <c r="N3" s="12">
        <v>8</v>
      </c>
      <c r="O3" s="12">
        <v>9</v>
      </c>
      <c r="P3" s="12">
        <v>10</v>
      </c>
      <c r="Q3" s="12">
        <v>11</v>
      </c>
      <c r="R3" s="12">
        <v>12</v>
      </c>
      <c r="S3" s="12">
        <v>13</v>
      </c>
      <c r="T3" s="12">
        <v>14</v>
      </c>
      <c r="U3" s="12">
        <v>15</v>
      </c>
      <c r="V3" s="12">
        <v>16</v>
      </c>
      <c r="W3" s="12">
        <v>17</v>
      </c>
      <c r="X3" s="12">
        <v>18</v>
      </c>
      <c r="Y3" s="12">
        <v>19</v>
      </c>
      <c r="Z3" s="195">
        <v>20</v>
      </c>
      <c r="AA3" s="12">
        <v>21</v>
      </c>
      <c r="AB3" s="195">
        <v>22</v>
      </c>
      <c r="AC3" s="12">
        <v>23</v>
      </c>
      <c r="AD3" s="195">
        <v>24</v>
      </c>
      <c r="AE3" s="12">
        <v>25</v>
      </c>
      <c r="AF3" s="195">
        <v>26</v>
      </c>
      <c r="AG3" s="12">
        <v>27</v>
      </c>
      <c r="AH3" s="195">
        <v>28</v>
      </c>
      <c r="AI3" s="12">
        <v>29</v>
      </c>
      <c r="AJ3" s="195">
        <v>30</v>
      </c>
      <c r="AK3" s="12">
        <v>31</v>
      </c>
      <c r="AL3" s="195">
        <v>32</v>
      </c>
      <c r="AM3" s="12">
        <v>33</v>
      </c>
      <c r="AN3" s="195">
        <v>34</v>
      </c>
      <c r="AO3" s="12">
        <v>35</v>
      </c>
      <c r="AP3" s="195">
        <v>36</v>
      </c>
      <c r="AQ3" s="12">
        <v>37</v>
      </c>
      <c r="AR3" s="195">
        <v>38</v>
      </c>
      <c r="AS3" s="12">
        <v>39</v>
      </c>
      <c r="AT3" s="195">
        <v>40</v>
      </c>
      <c r="AU3" s="12">
        <v>41</v>
      </c>
      <c r="AV3" s="195">
        <v>42</v>
      </c>
      <c r="AW3" s="12">
        <v>43</v>
      </c>
      <c r="AX3" s="195">
        <v>44</v>
      </c>
      <c r="AY3" s="12">
        <v>45</v>
      </c>
      <c r="AZ3" s="195">
        <v>46</v>
      </c>
      <c r="BA3" s="12">
        <v>47</v>
      </c>
      <c r="BB3" s="195">
        <v>48</v>
      </c>
      <c r="BC3" s="12">
        <v>49</v>
      </c>
      <c r="BD3" s="186">
        <v>50</v>
      </c>
      <c r="BE3" s="11"/>
      <c r="BF3" s="3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</row>
    <row r="4" spans="2:107" ht="12.75" customHeight="1" thickBot="1" x14ac:dyDescent="0.3">
      <c r="B4" s="295"/>
      <c r="C4" s="298"/>
      <c r="D4" s="298"/>
      <c r="E4" s="283"/>
      <c r="F4" s="286"/>
      <c r="G4" s="34" t="s">
        <v>32</v>
      </c>
      <c r="H4" s="13" t="s">
        <v>32</v>
      </c>
      <c r="I4" s="13" t="s">
        <v>32</v>
      </c>
      <c r="J4" s="13" t="s">
        <v>32</v>
      </c>
      <c r="K4" s="13" t="s">
        <v>32</v>
      </c>
      <c r="L4" s="13" t="s">
        <v>32</v>
      </c>
      <c r="M4" s="13" t="s">
        <v>32</v>
      </c>
      <c r="N4" s="13" t="s">
        <v>32</v>
      </c>
      <c r="O4" s="13" t="s">
        <v>32</v>
      </c>
      <c r="P4" s="13" t="s">
        <v>32</v>
      </c>
      <c r="Q4" s="13" t="s">
        <v>32</v>
      </c>
      <c r="R4" s="13" t="s">
        <v>32</v>
      </c>
      <c r="S4" s="13" t="s">
        <v>32</v>
      </c>
      <c r="T4" s="13" t="s">
        <v>32</v>
      </c>
      <c r="U4" s="13" t="s">
        <v>32</v>
      </c>
      <c r="V4" s="13" t="s">
        <v>32</v>
      </c>
      <c r="W4" s="13" t="s">
        <v>32</v>
      </c>
      <c r="X4" s="13" t="s">
        <v>32</v>
      </c>
      <c r="Y4" s="13" t="s">
        <v>32</v>
      </c>
      <c r="Z4" s="196" t="s">
        <v>32</v>
      </c>
      <c r="AA4" s="13" t="s">
        <v>32</v>
      </c>
      <c r="AB4" s="196" t="s">
        <v>32</v>
      </c>
      <c r="AC4" s="13" t="s">
        <v>32</v>
      </c>
      <c r="AD4" s="196" t="s">
        <v>32</v>
      </c>
      <c r="AE4" s="13" t="s">
        <v>32</v>
      </c>
      <c r="AF4" s="196" t="s">
        <v>32</v>
      </c>
      <c r="AG4" s="13" t="s">
        <v>32</v>
      </c>
      <c r="AH4" s="196" t="s">
        <v>32</v>
      </c>
      <c r="AI4" s="13" t="s">
        <v>32</v>
      </c>
      <c r="AJ4" s="196" t="s">
        <v>32</v>
      </c>
      <c r="AK4" s="13" t="s">
        <v>32</v>
      </c>
      <c r="AL4" s="196" t="s">
        <v>32</v>
      </c>
      <c r="AM4" s="13" t="s">
        <v>32</v>
      </c>
      <c r="AN4" s="196" t="s">
        <v>32</v>
      </c>
      <c r="AO4" s="13" t="s">
        <v>32</v>
      </c>
      <c r="AP4" s="196" t="s">
        <v>32</v>
      </c>
      <c r="AQ4" s="13" t="s">
        <v>32</v>
      </c>
      <c r="AR4" s="196" t="s">
        <v>32</v>
      </c>
      <c r="AS4" s="13" t="s">
        <v>32</v>
      </c>
      <c r="AT4" s="196" t="s">
        <v>32</v>
      </c>
      <c r="AU4" s="13" t="s">
        <v>32</v>
      </c>
      <c r="AV4" s="196" t="s">
        <v>32</v>
      </c>
      <c r="AW4" s="13" t="s">
        <v>32</v>
      </c>
      <c r="AX4" s="196" t="s">
        <v>32</v>
      </c>
      <c r="AY4" s="13" t="s">
        <v>32</v>
      </c>
      <c r="AZ4" s="196" t="s">
        <v>32</v>
      </c>
      <c r="BA4" s="13" t="s">
        <v>32</v>
      </c>
      <c r="BB4" s="196" t="s">
        <v>32</v>
      </c>
      <c r="BC4" s="13" t="s">
        <v>32</v>
      </c>
      <c r="BD4" s="187" t="s">
        <v>32</v>
      </c>
      <c r="BE4" s="11"/>
      <c r="BF4" s="3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</row>
    <row r="5" spans="2:107" ht="13.8" thickBot="1" x14ac:dyDescent="0.3">
      <c r="B5" s="14"/>
      <c r="C5" s="11"/>
      <c r="D5" s="137" t="s">
        <v>57</v>
      </c>
      <c r="E5" s="131"/>
      <c r="F5" s="135"/>
      <c r="G5" s="136">
        <f>G84</f>
        <v>0</v>
      </c>
      <c r="H5" s="136">
        <f t="shared" ref="H5:Y5" si="0">H84</f>
        <v>0</v>
      </c>
      <c r="I5" s="136">
        <f t="shared" si="0"/>
        <v>0</v>
      </c>
      <c r="J5" s="136">
        <f t="shared" si="0"/>
        <v>0</v>
      </c>
      <c r="K5" s="136">
        <f t="shared" si="0"/>
        <v>0</v>
      </c>
      <c r="L5" s="136">
        <f t="shared" si="0"/>
        <v>0</v>
      </c>
      <c r="M5" s="136">
        <f t="shared" si="0"/>
        <v>0</v>
      </c>
      <c r="N5" s="136">
        <f t="shared" si="0"/>
        <v>0</v>
      </c>
      <c r="O5" s="136">
        <f t="shared" si="0"/>
        <v>0</v>
      </c>
      <c r="P5" s="136">
        <f t="shared" si="0"/>
        <v>0</v>
      </c>
      <c r="Q5" s="136">
        <f t="shared" si="0"/>
        <v>0</v>
      </c>
      <c r="R5" s="136">
        <f t="shared" si="0"/>
        <v>0</v>
      </c>
      <c r="S5" s="136">
        <f t="shared" si="0"/>
        <v>0</v>
      </c>
      <c r="T5" s="136">
        <f t="shared" si="0"/>
        <v>0</v>
      </c>
      <c r="U5" s="136">
        <f t="shared" si="0"/>
        <v>0</v>
      </c>
      <c r="V5" s="136">
        <f t="shared" si="0"/>
        <v>0</v>
      </c>
      <c r="W5" s="136">
        <f t="shared" si="0"/>
        <v>0</v>
      </c>
      <c r="X5" s="136">
        <f t="shared" si="0"/>
        <v>0</v>
      </c>
      <c r="Y5" s="136">
        <f t="shared" si="0"/>
        <v>0</v>
      </c>
      <c r="Z5" s="197">
        <f>Z84</f>
        <v>0</v>
      </c>
      <c r="AA5" s="136">
        <f t="shared" ref="AA5:BD5" si="1">AA84</f>
        <v>0</v>
      </c>
      <c r="AB5" s="197">
        <f t="shared" si="1"/>
        <v>0</v>
      </c>
      <c r="AC5" s="136">
        <f t="shared" si="1"/>
        <v>0</v>
      </c>
      <c r="AD5" s="197">
        <f t="shared" si="1"/>
        <v>0</v>
      </c>
      <c r="AE5" s="136">
        <f t="shared" si="1"/>
        <v>0</v>
      </c>
      <c r="AF5" s="197">
        <f t="shared" si="1"/>
        <v>0</v>
      </c>
      <c r="AG5" s="136">
        <f t="shared" si="1"/>
        <v>0</v>
      </c>
      <c r="AH5" s="197">
        <f t="shared" si="1"/>
        <v>0</v>
      </c>
      <c r="AI5" s="136">
        <f t="shared" si="1"/>
        <v>0</v>
      </c>
      <c r="AJ5" s="197">
        <f t="shared" si="1"/>
        <v>0</v>
      </c>
      <c r="AK5" s="136">
        <f t="shared" si="1"/>
        <v>0</v>
      </c>
      <c r="AL5" s="197">
        <f t="shared" si="1"/>
        <v>0</v>
      </c>
      <c r="AM5" s="136">
        <f t="shared" si="1"/>
        <v>0</v>
      </c>
      <c r="AN5" s="197">
        <f t="shared" si="1"/>
        <v>0</v>
      </c>
      <c r="AO5" s="136">
        <f t="shared" si="1"/>
        <v>0</v>
      </c>
      <c r="AP5" s="197">
        <f t="shared" si="1"/>
        <v>0</v>
      </c>
      <c r="AQ5" s="136">
        <f t="shared" si="1"/>
        <v>0</v>
      </c>
      <c r="AR5" s="197">
        <f t="shared" si="1"/>
        <v>0</v>
      </c>
      <c r="AS5" s="136">
        <f t="shared" si="1"/>
        <v>0</v>
      </c>
      <c r="AT5" s="197">
        <f t="shared" si="1"/>
        <v>0</v>
      </c>
      <c r="AU5" s="136">
        <f t="shared" si="1"/>
        <v>0</v>
      </c>
      <c r="AV5" s="197">
        <f t="shared" si="1"/>
        <v>0</v>
      </c>
      <c r="AW5" s="136">
        <f t="shared" si="1"/>
        <v>0</v>
      </c>
      <c r="AX5" s="197">
        <f t="shared" si="1"/>
        <v>0</v>
      </c>
      <c r="AY5" s="136">
        <f t="shared" si="1"/>
        <v>0</v>
      </c>
      <c r="AZ5" s="197">
        <f t="shared" si="1"/>
        <v>0</v>
      </c>
      <c r="BA5" s="136">
        <f t="shared" si="1"/>
        <v>0</v>
      </c>
      <c r="BB5" s="197">
        <f t="shared" si="1"/>
        <v>0</v>
      </c>
      <c r="BC5" s="136">
        <f t="shared" si="1"/>
        <v>0</v>
      </c>
      <c r="BD5" s="188">
        <f t="shared" si="1"/>
        <v>0</v>
      </c>
      <c r="BE5" s="11"/>
      <c r="BF5" s="3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</row>
    <row r="6" spans="2:107" x14ac:dyDescent="0.25">
      <c r="B6" s="288">
        <v>80000</v>
      </c>
      <c r="C6" s="290"/>
      <c r="D6" s="279" t="s">
        <v>64</v>
      </c>
      <c r="E6" s="17">
        <v>15</v>
      </c>
      <c r="F6" s="144">
        <v>0.8</v>
      </c>
      <c r="G6" s="61"/>
      <c r="H6" s="61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4"/>
      <c r="BE6" s="18"/>
      <c r="BF6" s="58">
        <f t="shared" ref="BF6:BF37" si="2">$F6*G6</f>
        <v>0</v>
      </c>
      <c r="BG6" s="58">
        <f t="shared" ref="BG6:BG69" si="3">$F6*H6</f>
        <v>0</v>
      </c>
      <c r="BH6" s="58">
        <f t="shared" ref="BH6:BH69" si="4">$F6*I6</f>
        <v>0</v>
      </c>
      <c r="BI6" s="58">
        <f t="shared" ref="BI6:BI69" si="5">$F6*J6</f>
        <v>0</v>
      </c>
      <c r="BJ6" s="58">
        <f t="shared" ref="BJ6:BJ69" si="6">$F6*K6</f>
        <v>0</v>
      </c>
      <c r="BK6" s="58">
        <f t="shared" ref="BK6:BK69" si="7">$F6*L6</f>
        <v>0</v>
      </c>
      <c r="BL6" s="58">
        <f t="shared" ref="BL6:BL69" si="8">$F6*M6</f>
        <v>0</v>
      </c>
      <c r="BM6" s="58">
        <f t="shared" ref="BM6:BM69" si="9">$F6*N6</f>
        <v>0</v>
      </c>
      <c r="BN6" s="58">
        <f t="shared" ref="BN6:BN69" si="10">$F6*O6</f>
        <v>0</v>
      </c>
      <c r="BO6" s="58">
        <f t="shared" ref="BO6:BO69" si="11">$F6*P6</f>
        <v>0</v>
      </c>
      <c r="BP6" s="58">
        <f t="shared" ref="BP6:BP69" si="12">$F6*Q6</f>
        <v>0</v>
      </c>
      <c r="BQ6" s="58">
        <f t="shared" ref="BQ6:BQ69" si="13">$F6*R6</f>
        <v>0</v>
      </c>
      <c r="BR6" s="58">
        <f t="shared" ref="BR6:BR69" si="14">$F6*S6</f>
        <v>0</v>
      </c>
      <c r="BS6" s="58">
        <f t="shared" ref="BS6:BS69" si="15">$F6*T6</f>
        <v>0</v>
      </c>
      <c r="BT6" s="58">
        <f t="shared" ref="BT6:BT69" si="16">$F6*U6</f>
        <v>0</v>
      </c>
      <c r="BU6" s="58">
        <f t="shared" ref="BU6:BU69" si="17">$F6*V6</f>
        <v>0</v>
      </c>
      <c r="BV6" s="58">
        <f t="shared" ref="BV6:BV69" si="18">$F6*W6</f>
        <v>0</v>
      </c>
      <c r="BW6" s="58">
        <f t="shared" ref="BW6:BW69" si="19">$F6*X6</f>
        <v>0</v>
      </c>
      <c r="BX6" s="58">
        <f t="shared" ref="BX6:BX69" si="20">$F6*Y6</f>
        <v>0</v>
      </c>
      <c r="BY6" s="58">
        <f t="shared" ref="BY6:BY69" si="21">$F6*Z6</f>
        <v>0</v>
      </c>
      <c r="BZ6" s="58">
        <f t="shared" ref="BZ6:BZ69" si="22">$F6*AA6</f>
        <v>0</v>
      </c>
      <c r="CA6" s="58">
        <f t="shared" ref="CA6:CA69" si="23">$F6*AB6</f>
        <v>0</v>
      </c>
      <c r="CB6" s="58">
        <f t="shared" ref="CB6:CB69" si="24">$F6*AC6</f>
        <v>0</v>
      </c>
      <c r="CC6" s="58">
        <f t="shared" ref="CC6:CC69" si="25">$F6*AD6</f>
        <v>0</v>
      </c>
      <c r="CD6" s="58">
        <f t="shared" ref="CD6:CD69" si="26">$F6*AE6</f>
        <v>0</v>
      </c>
      <c r="CE6" s="58">
        <f t="shared" ref="CE6:CE69" si="27">$F6*AF6</f>
        <v>0</v>
      </c>
      <c r="CF6" s="58">
        <f t="shared" ref="CF6:CF69" si="28">$F6*AG6</f>
        <v>0</v>
      </c>
      <c r="CG6" s="58">
        <f t="shared" ref="CG6:CG69" si="29">$F6*AH6</f>
        <v>0</v>
      </c>
      <c r="CH6" s="58">
        <f t="shared" ref="CH6:CH69" si="30">$F6*AI6</f>
        <v>0</v>
      </c>
      <c r="CI6" s="58">
        <f t="shared" ref="CI6:CI69" si="31">$F6*AJ6</f>
        <v>0</v>
      </c>
      <c r="CJ6" s="58">
        <f t="shared" ref="CJ6:CJ69" si="32">$F6*AK6</f>
        <v>0</v>
      </c>
      <c r="CK6" s="58">
        <f t="shared" ref="CK6:CK69" si="33">$F6*AL6</f>
        <v>0</v>
      </c>
      <c r="CL6" s="58">
        <f t="shared" ref="CL6:CL69" si="34">$F6*AM6</f>
        <v>0</v>
      </c>
      <c r="CM6" s="58">
        <f t="shared" ref="CM6:CM69" si="35">$F6*AN6</f>
        <v>0</v>
      </c>
      <c r="CN6" s="58">
        <f t="shared" ref="CN6:CN69" si="36">$F6*AO6</f>
        <v>0</v>
      </c>
      <c r="CO6" s="58">
        <f t="shared" ref="CO6:CO69" si="37">$F6*AP6</f>
        <v>0</v>
      </c>
      <c r="CP6" s="58">
        <f t="shared" ref="CP6:CP69" si="38">$F6*AQ6</f>
        <v>0</v>
      </c>
      <c r="CQ6" s="58">
        <f t="shared" ref="CQ6:CQ69" si="39">$F6*AR6</f>
        <v>0</v>
      </c>
      <c r="CR6" s="58">
        <f t="shared" ref="CR6:CR69" si="40">$F6*AS6</f>
        <v>0</v>
      </c>
      <c r="CS6" s="58">
        <f t="shared" ref="CS6:CS69" si="41">$F6*AT6</f>
        <v>0</v>
      </c>
      <c r="CT6" s="58">
        <f t="shared" ref="CT6:CT69" si="42">$F6*AU6</f>
        <v>0</v>
      </c>
      <c r="CU6" s="58">
        <f t="shared" ref="CU6:CU69" si="43">$F6*AV6</f>
        <v>0</v>
      </c>
      <c r="CV6" s="58">
        <f t="shared" ref="CV6:CV69" si="44">$F6*AW6</f>
        <v>0</v>
      </c>
      <c r="CW6" s="58">
        <f t="shared" ref="CW6:CW69" si="45">$F6*AX6</f>
        <v>0</v>
      </c>
      <c r="CX6" s="58">
        <f t="shared" ref="CX6:CX69" si="46">$F6*AY6</f>
        <v>0</v>
      </c>
      <c r="CY6" s="58">
        <f t="shared" ref="CY6:CY69" si="47">$F6*AZ6</f>
        <v>0</v>
      </c>
      <c r="CZ6" s="58">
        <f t="shared" ref="CZ6:CZ69" si="48">$F6*BA6</f>
        <v>0</v>
      </c>
      <c r="DA6" s="58">
        <f t="shared" ref="DA6:DA69" si="49">$F6*BB6</f>
        <v>0</v>
      </c>
      <c r="DB6" s="58">
        <f t="shared" ref="DB6:DB69" si="50">$F6*BC6</f>
        <v>0</v>
      </c>
      <c r="DC6" s="58">
        <f t="shared" ref="DC6:DC69" si="51">$F6*BD6</f>
        <v>0</v>
      </c>
    </row>
    <row r="7" spans="2:107" ht="12.6" customHeight="1" x14ac:dyDescent="0.25">
      <c r="B7" s="275"/>
      <c r="C7" s="291"/>
      <c r="D7" s="278"/>
      <c r="E7" s="19">
        <v>18</v>
      </c>
      <c r="F7" s="145">
        <v>0.5</v>
      </c>
      <c r="G7" s="65"/>
      <c r="H7" s="66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8"/>
      <c r="BE7" s="18"/>
      <c r="BF7" s="58">
        <f t="shared" si="2"/>
        <v>0</v>
      </c>
      <c r="BG7" s="58">
        <f t="shared" si="3"/>
        <v>0</v>
      </c>
      <c r="BH7" s="58">
        <f t="shared" si="4"/>
        <v>0</v>
      </c>
      <c r="BI7" s="58">
        <f t="shared" si="5"/>
        <v>0</v>
      </c>
      <c r="BJ7" s="58">
        <f t="shared" si="6"/>
        <v>0</v>
      </c>
      <c r="BK7" s="58">
        <f t="shared" si="7"/>
        <v>0</v>
      </c>
      <c r="BL7" s="58">
        <f t="shared" si="8"/>
        <v>0</v>
      </c>
      <c r="BM7" s="58">
        <f t="shared" si="9"/>
        <v>0</v>
      </c>
      <c r="BN7" s="58">
        <f t="shared" si="10"/>
        <v>0</v>
      </c>
      <c r="BO7" s="58">
        <f t="shared" si="11"/>
        <v>0</v>
      </c>
      <c r="BP7" s="58">
        <f t="shared" si="12"/>
        <v>0</v>
      </c>
      <c r="BQ7" s="58">
        <f t="shared" si="13"/>
        <v>0</v>
      </c>
      <c r="BR7" s="58">
        <f t="shared" si="14"/>
        <v>0</v>
      </c>
      <c r="BS7" s="58">
        <f t="shared" si="15"/>
        <v>0</v>
      </c>
      <c r="BT7" s="58">
        <f t="shared" si="16"/>
        <v>0</v>
      </c>
      <c r="BU7" s="58">
        <f t="shared" si="17"/>
        <v>0</v>
      </c>
      <c r="BV7" s="58">
        <f t="shared" si="18"/>
        <v>0</v>
      </c>
      <c r="BW7" s="58">
        <f t="shared" si="19"/>
        <v>0</v>
      </c>
      <c r="BX7" s="58">
        <f t="shared" si="20"/>
        <v>0</v>
      </c>
      <c r="BY7" s="58">
        <f t="shared" si="21"/>
        <v>0</v>
      </c>
      <c r="BZ7" s="58">
        <f t="shared" si="22"/>
        <v>0</v>
      </c>
      <c r="CA7" s="58">
        <f t="shared" si="23"/>
        <v>0</v>
      </c>
      <c r="CB7" s="58">
        <f t="shared" si="24"/>
        <v>0</v>
      </c>
      <c r="CC7" s="58">
        <f t="shared" si="25"/>
        <v>0</v>
      </c>
      <c r="CD7" s="58">
        <f t="shared" si="26"/>
        <v>0</v>
      </c>
      <c r="CE7" s="58">
        <f t="shared" si="27"/>
        <v>0</v>
      </c>
      <c r="CF7" s="58">
        <f t="shared" si="28"/>
        <v>0</v>
      </c>
      <c r="CG7" s="58">
        <f t="shared" si="29"/>
        <v>0</v>
      </c>
      <c r="CH7" s="58">
        <f t="shared" si="30"/>
        <v>0</v>
      </c>
      <c r="CI7" s="58">
        <f t="shared" si="31"/>
        <v>0</v>
      </c>
      <c r="CJ7" s="58">
        <f t="shared" si="32"/>
        <v>0</v>
      </c>
      <c r="CK7" s="58">
        <f t="shared" si="33"/>
        <v>0</v>
      </c>
      <c r="CL7" s="58">
        <f t="shared" si="34"/>
        <v>0</v>
      </c>
      <c r="CM7" s="58">
        <f t="shared" si="35"/>
        <v>0</v>
      </c>
      <c r="CN7" s="58">
        <f t="shared" si="36"/>
        <v>0</v>
      </c>
      <c r="CO7" s="58">
        <f t="shared" si="37"/>
        <v>0</v>
      </c>
      <c r="CP7" s="58">
        <f t="shared" si="38"/>
        <v>0</v>
      </c>
      <c r="CQ7" s="58">
        <f t="shared" si="39"/>
        <v>0</v>
      </c>
      <c r="CR7" s="58">
        <f t="shared" si="40"/>
        <v>0</v>
      </c>
      <c r="CS7" s="58">
        <f t="shared" si="41"/>
        <v>0</v>
      </c>
      <c r="CT7" s="58">
        <f t="shared" si="42"/>
        <v>0</v>
      </c>
      <c r="CU7" s="58">
        <f t="shared" si="43"/>
        <v>0</v>
      </c>
      <c r="CV7" s="58">
        <f t="shared" si="44"/>
        <v>0</v>
      </c>
      <c r="CW7" s="58">
        <f t="shared" si="45"/>
        <v>0</v>
      </c>
      <c r="CX7" s="58">
        <f t="shared" si="46"/>
        <v>0</v>
      </c>
      <c r="CY7" s="58">
        <f t="shared" si="47"/>
        <v>0</v>
      </c>
      <c r="CZ7" s="58">
        <f t="shared" si="48"/>
        <v>0</v>
      </c>
      <c r="DA7" s="58">
        <f t="shared" si="49"/>
        <v>0</v>
      </c>
      <c r="DB7" s="58">
        <f t="shared" si="50"/>
        <v>0</v>
      </c>
      <c r="DC7" s="58">
        <f t="shared" si="51"/>
        <v>0</v>
      </c>
    </row>
    <row r="8" spans="2:107" x14ac:dyDescent="0.25">
      <c r="B8" s="275"/>
      <c r="C8" s="291"/>
      <c r="D8" s="278"/>
      <c r="E8" s="19">
        <v>22</v>
      </c>
      <c r="F8" s="145">
        <v>0.3</v>
      </c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8"/>
      <c r="BE8" s="20"/>
      <c r="BF8" s="58">
        <f t="shared" si="2"/>
        <v>0</v>
      </c>
      <c r="BG8" s="58">
        <f t="shared" si="3"/>
        <v>0</v>
      </c>
      <c r="BH8" s="58">
        <f t="shared" si="4"/>
        <v>0</v>
      </c>
      <c r="BI8" s="58">
        <f t="shared" si="5"/>
        <v>0</v>
      </c>
      <c r="BJ8" s="58">
        <f t="shared" si="6"/>
        <v>0</v>
      </c>
      <c r="BK8" s="58">
        <f t="shared" si="7"/>
        <v>0</v>
      </c>
      <c r="BL8" s="58">
        <f t="shared" si="8"/>
        <v>0</v>
      </c>
      <c r="BM8" s="58">
        <f t="shared" si="9"/>
        <v>0</v>
      </c>
      <c r="BN8" s="58">
        <f t="shared" si="10"/>
        <v>0</v>
      </c>
      <c r="BO8" s="58">
        <f t="shared" si="11"/>
        <v>0</v>
      </c>
      <c r="BP8" s="58">
        <f t="shared" si="12"/>
        <v>0</v>
      </c>
      <c r="BQ8" s="58">
        <f t="shared" si="13"/>
        <v>0</v>
      </c>
      <c r="BR8" s="58">
        <f t="shared" si="14"/>
        <v>0</v>
      </c>
      <c r="BS8" s="58">
        <f t="shared" si="15"/>
        <v>0</v>
      </c>
      <c r="BT8" s="58">
        <f t="shared" si="16"/>
        <v>0</v>
      </c>
      <c r="BU8" s="58">
        <f t="shared" si="17"/>
        <v>0</v>
      </c>
      <c r="BV8" s="58">
        <f t="shared" si="18"/>
        <v>0</v>
      </c>
      <c r="BW8" s="58">
        <f t="shared" si="19"/>
        <v>0</v>
      </c>
      <c r="BX8" s="58">
        <f t="shared" si="20"/>
        <v>0</v>
      </c>
      <c r="BY8" s="58">
        <f t="shared" si="21"/>
        <v>0</v>
      </c>
      <c r="BZ8" s="58">
        <f t="shared" si="22"/>
        <v>0</v>
      </c>
      <c r="CA8" s="58">
        <f t="shared" si="23"/>
        <v>0</v>
      </c>
      <c r="CB8" s="58">
        <f t="shared" si="24"/>
        <v>0</v>
      </c>
      <c r="CC8" s="58">
        <f t="shared" si="25"/>
        <v>0</v>
      </c>
      <c r="CD8" s="58">
        <f t="shared" si="26"/>
        <v>0</v>
      </c>
      <c r="CE8" s="58">
        <f t="shared" si="27"/>
        <v>0</v>
      </c>
      <c r="CF8" s="58">
        <f t="shared" si="28"/>
        <v>0</v>
      </c>
      <c r="CG8" s="58">
        <f t="shared" si="29"/>
        <v>0</v>
      </c>
      <c r="CH8" s="58">
        <f t="shared" si="30"/>
        <v>0</v>
      </c>
      <c r="CI8" s="58">
        <f t="shared" si="31"/>
        <v>0</v>
      </c>
      <c r="CJ8" s="58">
        <f t="shared" si="32"/>
        <v>0</v>
      </c>
      <c r="CK8" s="58">
        <f t="shared" si="33"/>
        <v>0</v>
      </c>
      <c r="CL8" s="58">
        <f t="shared" si="34"/>
        <v>0</v>
      </c>
      <c r="CM8" s="58">
        <f t="shared" si="35"/>
        <v>0</v>
      </c>
      <c r="CN8" s="58">
        <f t="shared" si="36"/>
        <v>0</v>
      </c>
      <c r="CO8" s="58">
        <f t="shared" si="37"/>
        <v>0</v>
      </c>
      <c r="CP8" s="58">
        <f t="shared" si="38"/>
        <v>0</v>
      </c>
      <c r="CQ8" s="58">
        <f t="shared" si="39"/>
        <v>0</v>
      </c>
      <c r="CR8" s="58">
        <f t="shared" si="40"/>
        <v>0</v>
      </c>
      <c r="CS8" s="58">
        <f t="shared" si="41"/>
        <v>0</v>
      </c>
      <c r="CT8" s="58">
        <f t="shared" si="42"/>
        <v>0</v>
      </c>
      <c r="CU8" s="58">
        <f t="shared" si="43"/>
        <v>0</v>
      </c>
      <c r="CV8" s="58">
        <f t="shared" si="44"/>
        <v>0</v>
      </c>
      <c r="CW8" s="58">
        <f t="shared" si="45"/>
        <v>0</v>
      </c>
      <c r="CX8" s="58">
        <f t="shared" si="46"/>
        <v>0</v>
      </c>
      <c r="CY8" s="58">
        <f t="shared" si="47"/>
        <v>0</v>
      </c>
      <c r="CZ8" s="58">
        <f t="shared" si="48"/>
        <v>0</v>
      </c>
      <c r="DA8" s="58">
        <f t="shared" si="49"/>
        <v>0</v>
      </c>
      <c r="DB8" s="58">
        <f t="shared" si="50"/>
        <v>0</v>
      </c>
      <c r="DC8" s="58">
        <f t="shared" si="51"/>
        <v>0</v>
      </c>
    </row>
    <row r="9" spans="2:107" x14ac:dyDescent="0.25">
      <c r="B9" s="275"/>
      <c r="C9" s="291"/>
      <c r="D9" s="278"/>
      <c r="E9" s="19">
        <v>28</v>
      </c>
      <c r="F9" s="145">
        <v>0.4</v>
      </c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8"/>
      <c r="BE9" s="20"/>
      <c r="BF9" s="58">
        <f t="shared" si="2"/>
        <v>0</v>
      </c>
      <c r="BG9" s="58">
        <f t="shared" si="3"/>
        <v>0</v>
      </c>
      <c r="BH9" s="58">
        <f t="shared" si="4"/>
        <v>0</v>
      </c>
      <c r="BI9" s="58">
        <f t="shared" si="5"/>
        <v>0</v>
      </c>
      <c r="BJ9" s="58">
        <f t="shared" si="6"/>
        <v>0</v>
      </c>
      <c r="BK9" s="58">
        <f t="shared" si="7"/>
        <v>0</v>
      </c>
      <c r="BL9" s="58">
        <f t="shared" si="8"/>
        <v>0</v>
      </c>
      <c r="BM9" s="58">
        <f t="shared" si="9"/>
        <v>0</v>
      </c>
      <c r="BN9" s="58">
        <f t="shared" si="10"/>
        <v>0</v>
      </c>
      <c r="BO9" s="58">
        <f t="shared" si="11"/>
        <v>0</v>
      </c>
      <c r="BP9" s="58">
        <f t="shared" si="12"/>
        <v>0</v>
      </c>
      <c r="BQ9" s="58">
        <f t="shared" si="13"/>
        <v>0</v>
      </c>
      <c r="BR9" s="58">
        <f t="shared" si="14"/>
        <v>0</v>
      </c>
      <c r="BS9" s="58">
        <f t="shared" si="15"/>
        <v>0</v>
      </c>
      <c r="BT9" s="58">
        <f t="shared" si="16"/>
        <v>0</v>
      </c>
      <c r="BU9" s="58">
        <f t="shared" si="17"/>
        <v>0</v>
      </c>
      <c r="BV9" s="58">
        <f t="shared" si="18"/>
        <v>0</v>
      </c>
      <c r="BW9" s="58">
        <f t="shared" si="19"/>
        <v>0</v>
      </c>
      <c r="BX9" s="58">
        <f t="shared" si="20"/>
        <v>0</v>
      </c>
      <c r="BY9" s="58">
        <f t="shared" si="21"/>
        <v>0</v>
      </c>
      <c r="BZ9" s="58">
        <f t="shared" si="22"/>
        <v>0</v>
      </c>
      <c r="CA9" s="58">
        <f t="shared" si="23"/>
        <v>0</v>
      </c>
      <c r="CB9" s="58">
        <f t="shared" si="24"/>
        <v>0</v>
      </c>
      <c r="CC9" s="58">
        <f t="shared" si="25"/>
        <v>0</v>
      </c>
      <c r="CD9" s="58">
        <f t="shared" si="26"/>
        <v>0</v>
      </c>
      <c r="CE9" s="58">
        <f t="shared" si="27"/>
        <v>0</v>
      </c>
      <c r="CF9" s="58">
        <f t="shared" si="28"/>
        <v>0</v>
      </c>
      <c r="CG9" s="58">
        <f t="shared" si="29"/>
        <v>0</v>
      </c>
      <c r="CH9" s="58">
        <f t="shared" si="30"/>
        <v>0</v>
      </c>
      <c r="CI9" s="58">
        <f t="shared" si="31"/>
        <v>0</v>
      </c>
      <c r="CJ9" s="58">
        <f t="shared" si="32"/>
        <v>0</v>
      </c>
      <c r="CK9" s="58">
        <f t="shared" si="33"/>
        <v>0</v>
      </c>
      <c r="CL9" s="58">
        <f t="shared" si="34"/>
        <v>0</v>
      </c>
      <c r="CM9" s="58">
        <f t="shared" si="35"/>
        <v>0</v>
      </c>
      <c r="CN9" s="58">
        <f t="shared" si="36"/>
        <v>0</v>
      </c>
      <c r="CO9" s="58">
        <f t="shared" si="37"/>
        <v>0</v>
      </c>
      <c r="CP9" s="58">
        <f t="shared" si="38"/>
        <v>0</v>
      </c>
      <c r="CQ9" s="58">
        <f t="shared" si="39"/>
        <v>0</v>
      </c>
      <c r="CR9" s="58">
        <f t="shared" si="40"/>
        <v>0</v>
      </c>
      <c r="CS9" s="58">
        <f t="shared" si="41"/>
        <v>0</v>
      </c>
      <c r="CT9" s="58">
        <f t="shared" si="42"/>
        <v>0</v>
      </c>
      <c r="CU9" s="58">
        <f t="shared" si="43"/>
        <v>0</v>
      </c>
      <c r="CV9" s="58">
        <f t="shared" si="44"/>
        <v>0</v>
      </c>
      <c r="CW9" s="58">
        <f t="shared" si="45"/>
        <v>0</v>
      </c>
      <c r="CX9" s="58">
        <f t="shared" si="46"/>
        <v>0</v>
      </c>
      <c r="CY9" s="58">
        <f t="shared" si="47"/>
        <v>0</v>
      </c>
      <c r="CZ9" s="58">
        <f t="shared" si="48"/>
        <v>0</v>
      </c>
      <c r="DA9" s="58">
        <f t="shared" si="49"/>
        <v>0</v>
      </c>
      <c r="DB9" s="58">
        <f t="shared" si="50"/>
        <v>0</v>
      </c>
      <c r="DC9" s="58">
        <f t="shared" si="51"/>
        <v>0</v>
      </c>
    </row>
    <row r="10" spans="2:107" x14ac:dyDescent="0.25">
      <c r="B10" s="275"/>
      <c r="C10" s="291"/>
      <c r="D10" s="278"/>
      <c r="E10" s="19">
        <v>35</v>
      </c>
      <c r="F10" s="145">
        <v>0.2</v>
      </c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8"/>
      <c r="BE10" s="20"/>
      <c r="BF10" s="58">
        <f t="shared" si="2"/>
        <v>0</v>
      </c>
      <c r="BG10" s="58">
        <f t="shared" si="3"/>
        <v>0</v>
      </c>
      <c r="BH10" s="58">
        <f t="shared" si="4"/>
        <v>0</v>
      </c>
      <c r="BI10" s="58">
        <f t="shared" si="5"/>
        <v>0</v>
      </c>
      <c r="BJ10" s="58">
        <f t="shared" si="6"/>
        <v>0</v>
      </c>
      <c r="BK10" s="58">
        <f t="shared" si="7"/>
        <v>0</v>
      </c>
      <c r="BL10" s="58">
        <f t="shared" si="8"/>
        <v>0</v>
      </c>
      <c r="BM10" s="58">
        <f t="shared" si="9"/>
        <v>0</v>
      </c>
      <c r="BN10" s="58">
        <f t="shared" si="10"/>
        <v>0</v>
      </c>
      <c r="BO10" s="58">
        <f t="shared" si="11"/>
        <v>0</v>
      </c>
      <c r="BP10" s="58">
        <f t="shared" si="12"/>
        <v>0</v>
      </c>
      <c r="BQ10" s="58">
        <f t="shared" si="13"/>
        <v>0</v>
      </c>
      <c r="BR10" s="58">
        <f t="shared" si="14"/>
        <v>0</v>
      </c>
      <c r="BS10" s="58">
        <f t="shared" si="15"/>
        <v>0</v>
      </c>
      <c r="BT10" s="58">
        <f t="shared" si="16"/>
        <v>0</v>
      </c>
      <c r="BU10" s="58">
        <f t="shared" si="17"/>
        <v>0</v>
      </c>
      <c r="BV10" s="58">
        <f t="shared" si="18"/>
        <v>0</v>
      </c>
      <c r="BW10" s="58">
        <f t="shared" si="19"/>
        <v>0</v>
      </c>
      <c r="BX10" s="58">
        <f t="shared" si="20"/>
        <v>0</v>
      </c>
      <c r="BY10" s="58">
        <f t="shared" si="21"/>
        <v>0</v>
      </c>
      <c r="BZ10" s="58">
        <f t="shared" si="22"/>
        <v>0</v>
      </c>
      <c r="CA10" s="58">
        <f t="shared" si="23"/>
        <v>0</v>
      </c>
      <c r="CB10" s="58">
        <f t="shared" si="24"/>
        <v>0</v>
      </c>
      <c r="CC10" s="58">
        <f t="shared" si="25"/>
        <v>0</v>
      </c>
      <c r="CD10" s="58">
        <f t="shared" si="26"/>
        <v>0</v>
      </c>
      <c r="CE10" s="58">
        <f t="shared" si="27"/>
        <v>0</v>
      </c>
      <c r="CF10" s="58">
        <f t="shared" si="28"/>
        <v>0</v>
      </c>
      <c r="CG10" s="58">
        <f t="shared" si="29"/>
        <v>0</v>
      </c>
      <c r="CH10" s="58">
        <f t="shared" si="30"/>
        <v>0</v>
      </c>
      <c r="CI10" s="58">
        <f t="shared" si="31"/>
        <v>0</v>
      </c>
      <c r="CJ10" s="58">
        <f t="shared" si="32"/>
        <v>0</v>
      </c>
      <c r="CK10" s="58">
        <f t="shared" si="33"/>
        <v>0</v>
      </c>
      <c r="CL10" s="58">
        <f t="shared" si="34"/>
        <v>0</v>
      </c>
      <c r="CM10" s="58">
        <f t="shared" si="35"/>
        <v>0</v>
      </c>
      <c r="CN10" s="58">
        <f t="shared" si="36"/>
        <v>0</v>
      </c>
      <c r="CO10" s="58">
        <f t="shared" si="37"/>
        <v>0</v>
      </c>
      <c r="CP10" s="58">
        <f t="shared" si="38"/>
        <v>0</v>
      </c>
      <c r="CQ10" s="58">
        <f t="shared" si="39"/>
        <v>0</v>
      </c>
      <c r="CR10" s="58">
        <f t="shared" si="40"/>
        <v>0</v>
      </c>
      <c r="CS10" s="58">
        <f t="shared" si="41"/>
        <v>0</v>
      </c>
      <c r="CT10" s="58">
        <f t="shared" si="42"/>
        <v>0</v>
      </c>
      <c r="CU10" s="58">
        <f t="shared" si="43"/>
        <v>0</v>
      </c>
      <c r="CV10" s="58">
        <f t="shared" si="44"/>
        <v>0</v>
      </c>
      <c r="CW10" s="58">
        <f t="shared" si="45"/>
        <v>0</v>
      </c>
      <c r="CX10" s="58">
        <f t="shared" si="46"/>
        <v>0</v>
      </c>
      <c r="CY10" s="58">
        <f t="shared" si="47"/>
        <v>0</v>
      </c>
      <c r="CZ10" s="58">
        <f t="shared" si="48"/>
        <v>0</v>
      </c>
      <c r="DA10" s="58">
        <f t="shared" si="49"/>
        <v>0</v>
      </c>
      <c r="DB10" s="58">
        <f t="shared" si="50"/>
        <v>0</v>
      </c>
      <c r="DC10" s="58">
        <f t="shared" si="51"/>
        <v>0</v>
      </c>
    </row>
    <row r="11" spans="2:107" x14ac:dyDescent="0.25">
      <c r="B11" s="275"/>
      <c r="C11" s="291"/>
      <c r="D11" s="278"/>
      <c r="E11" s="19">
        <v>42</v>
      </c>
      <c r="F11" s="145">
        <v>0.3</v>
      </c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8"/>
      <c r="BE11" s="20"/>
      <c r="BF11" s="58">
        <f t="shared" si="2"/>
        <v>0</v>
      </c>
      <c r="BG11" s="58">
        <f t="shared" si="3"/>
        <v>0</v>
      </c>
      <c r="BH11" s="58">
        <f t="shared" si="4"/>
        <v>0</v>
      </c>
      <c r="BI11" s="58">
        <f t="shared" si="5"/>
        <v>0</v>
      </c>
      <c r="BJ11" s="58">
        <f t="shared" si="6"/>
        <v>0</v>
      </c>
      <c r="BK11" s="58">
        <f t="shared" si="7"/>
        <v>0</v>
      </c>
      <c r="BL11" s="58">
        <f t="shared" si="8"/>
        <v>0</v>
      </c>
      <c r="BM11" s="58">
        <f t="shared" si="9"/>
        <v>0</v>
      </c>
      <c r="BN11" s="58">
        <f t="shared" si="10"/>
        <v>0</v>
      </c>
      <c r="BO11" s="58">
        <f t="shared" si="11"/>
        <v>0</v>
      </c>
      <c r="BP11" s="58">
        <f t="shared" si="12"/>
        <v>0</v>
      </c>
      <c r="BQ11" s="58">
        <f t="shared" si="13"/>
        <v>0</v>
      </c>
      <c r="BR11" s="58">
        <f t="shared" si="14"/>
        <v>0</v>
      </c>
      <c r="BS11" s="58">
        <f t="shared" si="15"/>
        <v>0</v>
      </c>
      <c r="BT11" s="58">
        <f t="shared" si="16"/>
        <v>0</v>
      </c>
      <c r="BU11" s="58">
        <f t="shared" si="17"/>
        <v>0</v>
      </c>
      <c r="BV11" s="58">
        <f t="shared" si="18"/>
        <v>0</v>
      </c>
      <c r="BW11" s="58">
        <f t="shared" si="19"/>
        <v>0</v>
      </c>
      <c r="BX11" s="58">
        <f t="shared" si="20"/>
        <v>0</v>
      </c>
      <c r="BY11" s="58">
        <f t="shared" si="21"/>
        <v>0</v>
      </c>
      <c r="BZ11" s="58">
        <f t="shared" si="22"/>
        <v>0</v>
      </c>
      <c r="CA11" s="58">
        <f t="shared" si="23"/>
        <v>0</v>
      </c>
      <c r="CB11" s="58">
        <f t="shared" si="24"/>
        <v>0</v>
      </c>
      <c r="CC11" s="58">
        <f t="shared" si="25"/>
        <v>0</v>
      </c>
      <c r="CD11" s="58">
        <f t="shared" si="26"/>
        <v>0</v>
      </c>
      <c r="CE11" s="58">
        <f t="shared" si="27"/>
        <v>0</v>
      </c>
      <c r="CF11" s="58">
        <f t="shared" si="28"/>
        <v>0</v>
      </c>
      <c r="CG11" s="58">
        <f t="shared" si="29"/>
        <v>0</v>
      </c>
      <c r="CH11" s="58">
        <f t="shared" si="30"/>
        <v>0</v>
      </c>
      <c r="CI11" s="58">
        <f t="shared" si="31"/>
        <v>0</v>
      </c>
      <c r="CJ11" s="58">
        <f t="shared" si="32"/>
        <v>0</v>
      </c>
      <c r="CK11" s="58">
        <f t="shared" si="33"/>
        <v>0</v>
      </c>
      <c r="CL11" s="58">
        <f t="shared" si="34"/>
        <v>0</v>
      </c>
      <c r="CM11" s="58">
        <f t="shared" si="35"/>
        <v>0</v>
      </c>
      <c r="CN11" s="58">
        <f t="shared" si="36"/>
        <v>0</v>
      </c>
      <c r="CO11" s="58">
        <f t="shared" si="37"/>
        <v>0</v>
      </c>
      <c r="CP11" s="58">
        <f t="shared" si="38"/>
        <v>0</v>
      </c>
      <c r="CQ11" s="58">
        <f t="shared" si="39"/>
        <v>0</v>
      </c>
      <c r="CR11" s="58">
        <f t="shared" si="40"/>
        <v>0</v>
      </c>
      <c r="CS11" s="58">
        <f t="shared" si="41"/>
        <v>0</v>
      </c>
      <c r="CT11" s="58">
        <f t="shared" si="42"/>
        <v>0</v>
      </c>
      <c r="CU11" s="58">
        <f t="shared" si="43"/>
        <v>0</v>
      </c>
      <c r="CV11" s="58">
        <f t="shared" si="44"/>
        <v>0</v>
      </c>
      <c r="CW11" s="58">
        <f t="shared" si="45"/>
        <v>0</v>
      </c>
      <c r="CX11" s="58">
        <f t="shared" si="46"/>
        <v>0</v>
      </c>
      <c r="CY11" s="58">
        <f t="shared" si="47"/>
        <v>0</v>
      </c>
      <c r="CZ11" s="58">
        <f t="shared" si="48"/>
        <v>0</v>
      </c>
      <c r="DA11" s="58">
        <f t="shared" si="49"/>
        <v>0</v>
      </c>
      <c r="DB11" s="58">
        <f t="shared" si="50"/>
        <v>0</v>
      </c>
      <c r="DC11" s="58">
        <f t="shared" si="51"/>
        <v>0</v>
      </c>
    </row>
    <row r="12" spans="2:107" x14ac:dyDescent="0.25">
      <c r="B12" s="275"/>
      <c r="C12" s="291"/>
      <c r="D12" s="278"/>
      <c r="E12" s="19">
        <v>54</v>
      </c>
      <c r="F12" s="145">
        <v>0.3</v>
      </c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8"/>
      <c r="BE12" s="20"/>
      <c r="BF12" s="58">
        <f t="shared" si="2"/>
        <v>0</v>
      </c>
      <c r="BG12" s="58">
        <f t="shared" si="3"/>
        <v>0</v>
      </c>
      <c r="BH12" s="58">
        <f t="shared" si="4"/>
        <v>0</v>
      </c>
      <c r="BI12" s="58">
        <f t="shared" si="5"/>
        <v>0</v>
      </c>
      <c r="BJ12" s="58">
        <f t="shared" si="6"/>
        <v>0</v>
      </c>
      <c r="BK12" s="58">
        <f t="shared" si="7"/>
        <v>0</v>
      </c>
      <c r="BL12" s="58">
        <f t="shared" si="8"/>
        <v>0</v>
      </c>
      <c r="BM12" s="58">
        <f t="shared" si="9"/>
        <v>0</v>
      </c>
      <c r="BN12" s="58">
        <f t="shared" si="10"/>
        <v>0</v>
      </c>
      <c r="BO12" s="58">
        <f t="shared" si="11"/>
        <v>0</v>
      </c>
      <c r="BP12" s="58">
        <f t="shared" si="12"/>
        <v>0</v>
      </c>
      <c r="BQ12" s="58">
        <f t="shared" si="13"/>
        <v>0</v>
      </c>
      <c r="BR12" s="58">
        <f t="shared" si="14"/>
        <v>0</v>
      </c>
      <c r="BS12" s="58">
        <f t="shared" si="15"/>
        <v>0</v>
      </c>
      <c r="BT12" s="58">
        <f t="shared" si="16"/>
        <v>0</v>
      </c>
      <c r="BU12" s="58">
        <f t="shared" si="17"/>
        <v>0</v>
      </c>
      <c r="BV12" s="58">
        <f t="shared" si="18"/>
        <v>0</v>
      </c>
      <c r="BW12" s="58">
        <f t="shared" si="19"/>
        <v>0</v>
      </c>
      <c r="BX12" s="58">
        <f t="shared" si="20"/>
        <v>0</v>
      </c>
      <c r="BY12" s="58">
        <f t="shared" si="21"/>
        <v>0</v>
      </c>
      <c r="BZ12" s="58">
        <f t="shared" si="22"/>
        <v>0</v>
      </c>
      <c r="CA12" s="58">
        <f t="shared" si="23"/>
        <v>0</v>
      </c>
      <c r="CB12" s="58">
        <f t="shared" si="24"/>
        <v>0</v>
      </c>
      <c r="CC12" s="58">
        <f t="shared" si="25"/>
        <v>0</v>
      </c>
      <c r="CD12" s="58">
        <f t="shared" si="26"/>
        <v>0</v>
      </c>
      <c r="CE12" s="58">
        <f t="shared" si="27"/>
        <v>0</v>
      </c>
      <c r="CF12" s="58">
        <f t="shared" si="28"/>
        <v>0</v>
      </c>
      <c r="CG12" s="58">
        <f t="shared" si="29"/>
        <v>0</v>
      </c>
      <c r="CH12" s="58">
        <f t="shared" si="30"/>
        <v>0</v>
      </c>
      <c r="CI12" s="58">
        <f t="shared" si="31"/>
        <v>0</v>
      </c>
      <c r="CJ12" s="58">
        <f t="shared" si="32"/>
        <v>0</v>
      </c>
      <c r="CK12" s="58">
        <f t="shared" si="33"/>
        <v>0</v>
      </c>
      <c r="CL12" s="58">
        <f t="shared" si="34"/>
        <v>0</v>
      </c>
      <c r="CM12" s="58">
        <f t="shared" si="35"/>
        <v>0</v>
      </c>
      <c r="CN12" s="58">
        <f t="shared" si="36"/>
        <v>0</v>
      </c>
      <c r="CO12" s="58">
        <f t="shared" si="37"/>
        <v>0</v>
      </c>
      <c r="CP12" s="58">
        <f t="shared" si="38"/>
        <v>0</v>
      </c>
      <c r="CQ12" s="58">
        <f t="shared" si="39"/>
        <v>0</v>
      </c>
      <c r="CR12" s="58">
        <f t="shared" si="40"/>
        <v>0</v>
      </c>
      <c r="CS12" s="58">
        <f t="shared" si="41"/>
        <v>0</v>
      </c>
      <c r="CT12" s="58">
        <f t="shared" si="42"/>
        <v>0</v>
      </c>
      <c r="CU12" s="58">
        <f t="shared" si="43"/>
        <v>0</v>
      </c>
      <c r="CV12" s="58">
        <f t="shared" si="44"/>
        <v>0</v>
      </c>
      <c r="CW12" s="58">
        <f t="shared" si="45"/>
        <v>0</v>
      </c>
      <c r="CX12" s="58">
        <f t="shared" si="46"/>
        <v>0</v>
      </c>
      <c r="CY12" s="58">
        <f t="shared" si="47"/>
        <v>0</v>
      </c>
      <c r="CZ12" s="58">
        <f t="shared" si="48"/>
        <v>0</v>
      </c>
      <c r="DA12" s="58">
        <f t="shared" si="49"/>
        <v>0</v>
      </c>
      <c r="DB12" s="58">
        <f t="shared" si="50"/>
        <v>0</v>
      </c>
      <c r="DC12" s="58">
        <f t="shared" si="51"/>
        <v>0</v>
      </c>
    </row>
    <row r="13" spans="2:107" x14ac:dyDescent="0.25">
      <c r="B13" s="275"/>
      <c r="C13" s="291"/>
      <c r="D13" s="278"/>
      <c r="E13" s="21">
        <v>64</v>
      </c>
      <c r="F13" s="146">
        <v>0.3</v>
      </c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1"/>
      <c r="BE13" s="20"/>
      <c r="BF13" s="58">
        <f t="shared" si="2"/>
        <v>0</v>
      </c>
      <c r="BG13" s="58">
        <f t="shared" si="3"/>
        <v>0</v>
      </c>
      <c r="BH13" s="58">
        <f t="shared" si="4"/>
        <v>0</v>
      </c>
      <c r="BI13" s="58">
        <f t="shared" si="5"/>
        <v>0</v>
      </c>
      <c r="BJ13" s="58">
        <f t="shared" si="6"/>
        <v>0</v>
      </c>
      <c r="BK13" s="58">
        <f t="shared" si="7"/>
        <v>0</v>
      </c>
      <c r="BL13" s="58">
        <f t="shared" si="8"/>
        <v>0</v>
      </c>
      <c r="BM13" s="58">
        <f t="shared" si="9"/>
        <v>0</v>
      </c>
      <c r="BN13" s="58">
        <f t="shared" si="10"/>
        <v>0</v>
      </c>
      <c r="BO13" s="58">
        <f t="shared" si="11"/>
        <v>0</v>
      </c>
      <c r="BP13" s="58">
        <f t="shared" si="12"/>
        <v>0</v>
      </c>
      <c r="BQ13" s="58">
        <f t="shared" si="13"/>
        <v>0</v>
      </c>
      <c r="BR13" s="58">
        <f t="shared" si="14"/>
        <v>0</v>
      </c>
      <c r="BS13" s="58">
        <f t="shared" si="15"/>
        <v>0</v>
      </c>
      <c r="BT13" s="58">
        <f t="shared" si="16"/>
        <v>0</v>
      </c>
      <c r="BU13" s="58">
        <f t="shared" si="17"/>
        <v>0</v>
      </c>
      <c r="BV13" s="58">
        <f t="shared" si="18"/>
        <v>0</v>
      </c>
      <c r="BW13" s="58">
        <f t="shared" si="19"/>
        <v>0</v>
      </c>
      <c r="BX13" s="58">
        <f t="shared" si="20"/>
        <v>0</v>
      </c>
      <c r="BY13" s="58">
        <f t="shared" si="21"/>
        <v>0</v>
      </c>
      <c r="BZ13" s="58">
        <f t="shared" si="22"/>
        <v>0</v>
      </c>
      <c r="CA13" s="58">
        <f t="shared" si="23"/>
        <v>0</v>
      </c>
      <c r="CB13" s="58">
        <f t="shared" si="24"/>
        <v>0</v>
      </c>
      <c r="CC13" s="58">
        <f t="shared" si="25"/>
        <v>0</v>
      </c>
      <c r="CD13" s="58">
        <f t="shared" si="26"/>
        <v>0</v>
      </c>
      <c r="CE13" s="58">
        <f t="shared" si="27"/>
        <v>0</v>
      </c>
      <c r="CF13" s="58">
        <f t="shared" si="28"/>
        <v>0</v>
      </c>
      <c r="CG13" s="58">
        <f t="shared" si="29"/>
        <v>0</v>
      </c>
      <c r="CH13" s="58">
        <f t="shared" si="30"/>
        <v>0</v>
      </c>
      <c r="CI13" s="58">
        <f t="shared" si="31"/>
        <v>0</v>
      </c>
      <c r="CJ13" s="58">
        <f t="shared" si="32"/>
        <v>0</v>
      </c>
      <c r="CK13" s="58">
        <f t="shared" si="33"/>
        <v>0</v>
      </c>
      <c r="CL13" s="58">
        <f t="shared" si="34"/>
        <v>0</v>
      </c>
      <c r="CM13" s="58">
        <f t="shared" si="35"/>
        <v>0</v>
      </c>
      <c r="CN13" s="58">
        <f t="shared" si="36"/>
        <v>0</v>
      </c>
      <c r="CO13" s="58">
        <f t="shared" si="37"/>
        <v>0</v>
      </c>
      <c r="CP13" s="58">
        <f t="shared" si="38"/>
        <v>0</v>
      </c>
      <c r="CQ13" s="58">
        <f t="shared" si="39"/>
        <v>0</v>
      </c>
      <c r="CR13" s="58">
        <f t="shared" si="40"/>
        <v>0</v>
      </c>
      <c r="CS13" s="58">
        <f t="shared" si="41"/>
        <v>0</v>
      </c>
      <c r="CT13" s="58">
        <f t="shared" si="42"/>
        <v>0</v>
      </c>
      <c r="CU13" s="58">
        <f t="shared" si="43"/>
        <v>0</v>
      </c>
      <c r="CV13" s="58">
        <f t="shared" si="44"/>
        <v>0</v>
      </c>
      <c r="CW13" s="58">
        <f t="shared" si="45"/>
        <v>0</v>
      </c>
      <c r="CX13" s="58">
        <f t="shared" si="46"/>
        <v>0</v>
      </c>
      <c r="CY13" s="58">
        <f t="shared" si="47"/>
        <v>0</v>
      </c>
      <c r="CZ13" s="58">
        <f t="shared" si="48"/>
        <v>0</v>
      </c>
      <c r="DA13" s="58">
        <f t="shared" si="49"/>
        <v>0</v>
      </c>
      <c r="DB13" s="58">
        <f t="shared" si="50"/>
        <v>0</v>
      </c>
      <c r="DC13" s="58">
        <f t="shared" si="51"/>
        <v>0</v>
      </c>
    </row>
    <row r="14" spans="2:107" x14ac:dyDescent="0.25">
      <c r="B14" s="275"/>
      <c r="C14" s="291"/>
      <c r="D14" s="278"/>
      <c r="E14" s="21">
        <v>76.099999999999994</v>
      </c>
      <c r="F14" s="146">
        <v>0.3</v>
      </c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1"/>
      <c r="BE14" s="20"/>
      <c r="BF14" s="58">
        <f t="shared" si="2"/>
        <v>0</v>
      </c>
      <c r="BG14" s="58">
        <f t="shared" si="3"/>
        <v>0</v>
      </c>
      <c r="BH14" s="58">
        <f t="shared" si="4"/>
        <v>0</v>
      </c>
      <c r="BI14" s="58">
        <f t="shared" si="5"/>
        <v>0</v>
      </c>
      <c r="BJ14" s="58">
        <f t="shared" si="6"/>
        <v>0</v>
      </c>
      <c r="BK14" s="58">
        <f t="shared" si="7"/>
        <v>0</v>
      </c>
      <c r="BL14" s="58">
        <f t="shared" si="8"/>
        <v>0</v>
      </c>
      <c r="BM14" s="58">
        <f t="shared" si="9"/>
        <v>0</v>
      </c>
      <c r="BN14" s="58">
        <f t="shared" si="10"/>
        <v>0</v>
      </c>
      <c r="BO14" s="58">
        <f t="shared" si="11"/>
        <v>0</v>
      </c>
      <c r="BP14" s="58">
        <f t="shared" si="12"/>
        <v>0</v>
      </c>
      <c r="BQ14" s="58">
        <f t="shared" si="13"/>
        <v>0</v>
      </c>
      <c r="BR14" s="58">
        <f t="shared" si="14"/>
        <v>0</v>
      </c>
      <c r="BS14" s="58">
        <f t="shared" si="15"/>
        <v>0</v>
      </c>
      <c r="BT14" s="58">
        <f t="shared" si="16"/>
        <v>0</v>
      </c>
      <c r="BU14" s="58">
        <f t="shared" si="17"/>
        <v>0</v>
      </c>
      <c r="BV14" s="58">
        <f t="shared" si="18"/>
        <v>0</v>
      </c>
      <c r="BW14" s="58">
        <f t="shared" si="19"/>
        <v>0</v>
      </c>
      <c r="BX14" s="58">
        <f t="shared" si="20"/>
        <v>0</v>
      </c>
      <c r="BY14" s="58">
        <f t="shared" si="21"/>
        <v>0</v>
      </c>
      <c r="BZ14" s="58">
        <f t="shared" si="22"/>
        <v>0</v>
      </c>
      <c r="CA14" s="58">
        <f t="shared" si="23"/>
        <v>0</v>
      </c>
      <c r="CB14" s="58">
        <f t="shared" si="24"/>
        <v>0</v>
      </c>
      <c r="CC14" s="58">
        <f t="shared" si="25"/>
        <v>0</v>
      </c>
      <c r="CD14" s="58">
        <f t="shared" si="26"/>
        <v>0</v>
      </c>
      <c r="CE14" s="58">
        <f t="shared" si="27"/>
        <v>0</v>
      </c>
      <c r="CF14" s="58">
        <f t="shared" si="28"/>
        <v>0</v>
      </c>
      <c r="CG14" s="58">
        <f t="shared" si="29"/>
        <v>0</v>
      </c>
      <c r="CH14" s="58">
        <f t="shared" si="30"/>
        <v>0</v>
      </c>
      <c r="CI14" s="58">
        <f t="shared" si="31"/>
        <v>0</v>
      </c>
      <c r="CJ14" s="58">
        <f t="shared" si="32"/>
        <v>0</v>
      </c>
      <c r="CK14" s="58">
        <f t="shared" si="33"/>
        <v>0</v>
      </c>
      <c r="CL14" s="58">
        <f t="shared" si="34"/>
        <v>0</v>
      </c>
      <c r="CM14" s="58">
        <f t="shared" si="35"/>
        <v>0</v>
      </c>
      <c r="CN14" s="58">
        <f t="shared" si="36"/>
        <v>0</v>
      </c>
      <c r="CO14" s="58">
        <f t="shared" si="37"/>
        <v>0</v>
      </c>
      <c r="CP14" s="58">
        <f t="shared" si="38"/>
        <v>0</v>
      </c>
      <c r="CQ14" s="58">
        <f t="shared" si="39"/>
        <v>0</v>
      </c>
      <c r="CR14" s="58">
        <f t="shared" si="40"/>
        <v>0</v>
      </c>
      <c r="CS14" s="58">
        <f t="shared" si="41"/>
        <v>0</v>
      </c>
      <c r="CT14" s="58">
        <f t="shared" si="42"/>
        <v>0</v>
      </c>
      <c r="CU14" s="58">
        <f t="shared" si="43"/>
        <v>0</v>
      </c>
      <c r="CV14" s="58">
        <f t="shared" si="44"/>
        <v>0</v>
      </c>
      <c r="CW14" s="58">
        <f t="shared" si="45"/>
        <v>0</v>
      </c>
      <c r="CX14" s="58">
        <f t="shared" si="46"/>
        <v>0</v>
      </c>
      <c r="CY14" s="58">
        <f t="shared" si="47"/>
        <v>0</v>
      </c>
      <c r="CZ14" s="58">
        <f t="shared" si="48"/>
        <v>0</v>
      </c>
      <c r="DA14" s="58">
        <f t="shared" si="49"/>
        <v>0</v>
      </c>
      <c r="DB14" s="58">
        <f t="shared" si="50"/>
        <v>0</v>
      </c>
      <c r="DC14" s="58">
        <f t="shared" si="51"/>
        <v>0</v>
      </c>
    </row>
    <row r="15" spans="2:107" x14ac:dyDescent="0.25">
      <c r="B15" s="275"/>
      <c r="C15" s="291"/>
      <c r="D15" s="278"/>
      <c r="E15" s="21">
        <v>88.9</v>
      </c>
      <c r="F15" s="146">
        <v>0.2</v>
      </c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1"/>
      <c r="BE15" s="20"/>
      <c r="BF15" s="58">
        <f t="shared" si="2"/>
        <v>0</v>
      </c>
      <c r="BG15" s="58">
        <f t="shared" si="3"/>
        <v>0</v>
      </c>
      <c r="BH15" s="58">
        <f t="shared" si="4"/>
        <v>0</v>
      </c>
      <c r="BI15" s="58">
        <f t="shared" si="5"/>
        <v>0</v>
      </c>
      <c r="BJ15" s="58">
        <f t="shared" si="6"/>
        <v>0</v>
      </c>
      <c r="BK15" s="58">
        <f t="shared" si="7"/>
        <v>0</v>
      </c>
      <c r="BL15" s="58">
        <f t="shared" si="8"/>
        <v>0</v>
      </c>
      <c r="BM15" s="58">
        <f t="shared" si="9"/>
        <v>0</v>
      </c>
      <c r="BN15" s="58">
        <f t="shared" si="10"/>
        <v>0</v>
      </c>
      <c r="BO15" s="58">
        <f t="shared" si="11"/>
        <v>0</v>
      </c>
      <c r="BP15" s="58">
        <f t="shared" si="12"/>
        <v>0</v>
      </c>
      <c r="BQ15" s="58">
        <f t="shared" si="13"/>
        <v>0</v>
      </c>
      <c r="BR15" s="58">
        <f t="shared" si="14"/>
        <v>0</v>
      </c>
      <c r="BS15" s="58">
        <f t="shared" si="15"/>
        <v>0</v>
      </c>
      <c r="BT15" s="58">
        <f t="shared" si="16"/>
        <v>0</v>
      </c>
      <c r="BU15" s="58">
        <f t="shared" si="17"/>
        <v>0</v>
      </c>
      <c r="BV15" s="58">
        <f t="shared" si="18"/>
        <v>0</v>
      </c>
      <c r="BW15" s="58">
        <f t="shared" si="19"/>
        <v>0</v>
      </c>
      <c r="BX15" s="58">
        <f t="shared" si="20"/>
        <v>0</v>
      </c>
      <c r="BY15" s="58">
        <f t="shared" si="21"/>
        <v>0</v>
      </c>
      <c r="BZ15" s="58">
        <f t="shared" si="22"/>
        <v>0</v>
      </c>
      <c r="CA15" s="58">
        <f t="shared" si="23"/>
        <v>0</v>
      </c>
      <c r="CB15" s="58">
        <f t="shared" si="24"/>
        <v>0</v>
      </c>
      <c r="CC15" s="58">
        <f t="shared" si="25"/>
        <v>0</v>
      </c>
      <c r="CD15" s="58">
        <f t="shared" si="26"/>
        <v>0</v>
      </c>
      <c r="CE15" s="58">
        <f t="shared" si="27"/>
        <v>0</v>
      </c>
      <c r="CF15" s="58">
        <f t="shared" si="28"/>
        <v>0</v>
      </c>
      <c r="CG15" s="58">
        <f t="shared" si="29"/>
        <v>0</v>
      </c>
      <c r="CH15" s="58">
        <f t="shared" si="30"/>
        <v>0</v>
      </c>
      <c r="CI15" s="58">
        <f t="shared" si="31"/>
        <v>0</v>
      </c>
      <c r="CJ15" s="58">
        <f t="shared" si="32"/>
        <v>0</v>
      </c>
      <c r="CK15" s="58">
        <f t="shared" si="33"/>
        <v>0</v>
      </c>
      <c r="CL15" s="58">
        <f t="shared" si="34"/>
        <v>0</v>
      </c>
      <c r="CM15" s="58">
        <f t="shared" si="35"/>
        <v>0</v>
      </c>
      <c r="CN15" s="58">
        <f t="shared" si="36"/>
        <v>0</v>
      </c>
      <c r="CO15" s="58">
        <f t="shared" si="37"/>
        <v>0</v>
      </c>
      <c r="CP15" s="58">
        <f t="shared" si="38"/>
        <v>0</v>
      </c>
      <c r="CQ15" s="58">
        <f t="shared" si="39"/>
        <v>0</v>
      </c>
      <c r="CR15" s="58">
        <f t="shared" si="40"/>
        <v>0</v>
      </c>
      <c r="CS15" s="58">
        <f t="shared" si="41"/>
        <v>0</v>
      </c>
      <c r="CT15" s="58">
        <f t="shared" si="42"/>
        <v>0</v>
      </c>
      <c r="CU15" s="58">
        <f t="shared" si="43"/>
        <v>0</v>
      </c>
      <c r="CV15" s="58">
        <f t="shared" si="44"/>
        <v>0</v>
      </c>
      <c r="CW15" s="58">
        <f t="shared" si="45"/>
        <v>0</v>
      </c>
      <c r="CX15" s="58">
        <f t="shared" si="46"/>
        <v>0</v>
      </c>
      <c r="CY15" s="58">
        <f t="shared" si="47"/>
        <v>0</v>
      </c>
      <c r="CZ15" s="58">
        <f t="shared" si="48"/>
        <v>0</v>
      </c>
      <c r="DA15" s="58">
        <f t="shared" si="49"/>
        <v>0</v>
      </c>
      <c r="DB15" s="58">
        <f t="shared" si="50"/>
        <v>0</v>
      </c>
      <c r="DC15" s="58">
        <f t="shared" si="51"/>
        <v>0</v>
      </c>
    </row>
    <row r="16" spans="2:107" ht="13.8" thickBot="1" x14ac:dyDescent="0.3">
      <c r="B16" s="289"/>
      <c r="C16" s="292"/>
      <c r="D16" s="280"/>
      <c r="E16" s="13">
        <v>108</v>
      </c>
      <c r="F16" s="147">
        <v>0.2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4"/>
      <c r="BE16" s="20"/>
      <c r="BF16" s="58">
        <f t="shared" si="2"/>
        <v>0</v>
      </c>
      <c r="BG16" s="58">
        <f t="shared" si="3"/>
        <v>0</v>
      </c>
      <c r="BH16" s="58">
        <f t="shared" si="4"/>
        <v>0</v>
      </c>
      <c r="BI16" s="58">
        <f t="shared" si="5"/>
        <v>0</v>
      </c>
      <c r="BJ16" s="58">
        <f t="shared" si="6"/>
        <v>0</v>
      </c>
      <c r="BK16" s="58">
        <f t="shared" si="7"/>
        <v>0</v>
      </c>
      <c r="BL16" s="58">
        <f t="shared" si="8"/>
        <v>0</v>
      </c>
      <c r="BM16" s="58">
        <f t="shared" si="9"/>
        <v>0</v>
      </c>
      <c r="BN16" s="58">
        <f t="shared" si="10"/>
        <v>0</v>
      </c>
      <c r="BO16" s="58">
        <f t="shared" si="11"/>
        <v>0</v>
      </c>
      <c r="BP16" s="58">
        <f t="shared" si="12"/>
        <v>0</v>
      </c>
      <c r="BQ16" s="58">
        <f t="shared" si="13"/>
        <v>0</v>
      </c>
      <c r="BR16" s="58">
        <f t="shared" si="14"/>
        <v>0</v>
      </c>
      <c r="BS16" s="58">
        <f t="shared" si="15"/>
        <v>0</v>
      </c>
      <c r="BT16" s="58">
        <f t="shared" si="16"/>
        <v>0</v>
      </c>
      <c r="BU16" s="58">
        <f t="shared" si="17"/>
        <v>0</v>
      </c>
      <c r="BV16" s="58">
        <f t="shared" si="18"/>
        <v>0</v>
      </c>
      <c r="BW16" s="58">
        <f t="shared" si="19"/>
        <v>0</v>
      </c>
      <c r="BX16" s="58">
        <f t="shared" si="20"/>
        <v>0</v>
      </c>
      <c r="BY16" s="58">
        <f t="shared" si="21"/>
        <v>0</v>
      </c>
      <c r="BZ16" s="58">
        <f t="shared" si="22"/>
        <v>0</v>
      </c>
      <c r="CA16" s="58">
        <f t="shared" si="23"/>
        <v>0</v>
      </c>
      <c r="CB16" s="58">
        <f t="shared" si="24"/>
        <v>0</v>
      </c>
      <c r="CC16" s="58">
        <f t="shared" si="25"/>
        <v>0</v>
      </c>
      <c r="CD16" s="58">
        <f t="shared" si="26"/>
        <v>0</v>
      </c>
      <c r="CE16" s="58">
        <f t="shared" si="27"/>
        <v>0</v>
      </c>
      <c r="CF16" s="58">
        <f t="shared" si="28"/>
        <v>0</v>
      </c>
      <c r="CG16" s="58">
        <f t="shared" si="29"/>
        <v>0</v>
      </c>
      <c r="CH16" s="58">
        <f t="shared" si="30"/>
        <v>0</v>
      </c>
      <c r="CI16" s="58">
        <f t="shared" si="31"/>
        <v>0</v>
      </c>
      <c r="CJ16" s="58">
        <f t="shared" si="32"/>
        <v>0</v>
      </c>
      <c r="CK16" s="58">
        <f t="shared" si="33"/>
        <v>0</v>
      </c>
      <c r="CL16" s="58">
        <f t="shared" si="34"/>
        <v>0</v>
      </c>
      <c r="CM16" s="58">
        <f t="shared" si="35"/>
        <v>0</v>
      </c>
      <c r="CN16" s="58">
        <f t="shared" si="36"/>
        <v>0</v>
      </c>
      <c r="CO16" s="58">
        <f t="shared" si="37"/>
        <v>0</v>
      </c>
      <c r="CP16" s="58">
        <f t="shared" si="38"/>
        <v>0</v>
      </c>
      <c r="CQ16" s="58">
        <f t="shared" si="39"/>
        <v>0</v>
      </c>
      <c r="CR16" s="58">
        <f t="shared" si="40"/>
        <v>0</v>
      </c>
      <c r="CS16" s="58">
        <f t="shared" si="41"/>
        <v>0</v>
      </c>
      <c r="CT16" s="58">
        <f t="shared" si="42"/>
        <v>0</v>
      </c>
      <c r="CU16" s="58">
        <f t="shared" si="43"/>
        <v>0</v>
      </c>
      <c r="CV16" s="58">
        <f t="shared" si="44"/>
        <v>0</v>
      </c>
      <c r="CW16" s="58">
        <f t="shared" si="45"/>
        <v>0</v>
      </c>
      <c r="CX16" s="58">
        <f t="shared" si="46"/>
        <v>0</v>
      </c>
      <c r="CY16" s="58">
        <f t="shared" si="47"/>
        <v>0</v>
      </c>
      <c r="CZ16" s="58">
        <f t="shared" si="48"/>
        <v>0</v>
      </c>
      <c r="DA16" s="58">
        <f t="shared" si="49"/>
        <v>0</v>
      </c>
      <c r="DB16" s="58">
        <f t="shared" si="50"/>
        <v>0</v>
      </c>
      <c r="DC16" s="58">
        <f t="shared" si="51"/>
        <v>0</v>
      </c>
    </row>
    <row r="17" spans="2:108" x14ac:dyDescent="0.25">
      <c r="B17" s="274">
        <v>80004</v>
      </c>
      <c r="C17" s="268"/>
      <c r="D17" s="277" t="s">
        <v>65</v>
      </c>
      <c r="E17" s="17">
        <v>15</v>
      </c>
      <c r="F17" s="146">
        <v>0.5</v>
      </c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1"/>
      <c r="BE17" s="20"/>
      <c r="BF17" s="58">
        <f t="shared" si="2"/>
        <v>0</v>
      </c>
      <c r="BG17" s="58">
        <f t="shared" si="3"/>
        <v>0</v>
      </c>
      <c r="BH17" s="58">
        <f t="shared" si="4"/>
        <v>0</v>
      </c>
      <c r="BI17" s="58">
        <f t="shared" si="5"/>
        <v>0</v>
      </c>
      <c r="BJ17" s="58">
        <f t="shared" si="6"/>
        <v>0</v>
      </c>
      <c r="BK17" s="58">
        <f t="shared" si="7"/>
        <v>0</v>
      </c>
      <c r="BL17" s="58">
        <f t="shared" si="8"/>
        <v>0</v>
      </c>
      <c r="BM17" s="58">
        <f t="shared" si="9"/>
        <v>0</v>
      </c>
      <c r="BN17" s="58">
        <f t="shared" si="10"/>
        <v>0</v>
      </c>
      <c r="BO17" s="58">
        <f t="shared" si="11"/>
        <v>0</v>
      </c>
      <c r="BP17" s="58">
        <f t="shared" si="12"/>
        <v>0</v>
      </c>
      <c r="BQ17" s="58">
        <f t="shared" si="13"/>
        <v>0</v>
      </c>
      <c r="BR17" s="58">
        <f t="shared" si="14"/>
        <v>0</v>
      </c>
      <c r="BS17" s="58">
        <f t="shared" si="15"/>
        <v>0</v>
      </c>
      <c r="BT17" s="58">
        <f t="shared" si="16"/>
        <v>0</v>
      </c>
      <c r="BU17" s="58">
        <f t="shared" si="17"/>
        <v>0</v>
      </c>
      <c r="BV17" s="58">
        <f t="shared" si="18"/>
        <v>0</v>
      </c>
      <c r="BW17" s="58">
        <f t="shared" si="19"/>
        <v>0</v>
      </c>
      <c r="BX17" s="58">
        <f t="shared" si="20"/>
        <v>0</v>
      </c>
      <c r="BY17" s="58">
        <f t="shared" si="21"/>
        <v>0</v>
      </c>
      <c r="BZ17" s="58">
        <f t="shared" si="22"/>
        <v>0</v>
      </c>
      <c r="CA17" s="58">
        <f t="shared" si="23"/>
        <v>0</v>
      </c>
      <c r="CB17" s="58">
        <f t="shared" si="24"/>
        <v>0</v>
      </c>
      <c r="CC17" s="58">
        <f t="shared" si="25"/>
        <v>0</v>
      </c>
      <c r="CD17" s="58">
        <f t="shared" si="26"/>
        <v>0</v>
      </c>
      <c r="CE17" s="58">
        <f t="shared" si="27"/>
        <v>0</v>
      </c>
      <c r="CF17" s="58">
        <f t="shared" si="28"/>
        <v>0</v>
      </c>
      <c r="CG17" s="58">
        <f t="shared" si="29"/>
        <v>0</v>
      </c>
      <c r="CH17" s="58">
        <f t="shared" si="30"/>
        <v>0</v>
      </c>
      <c r="CI17" s="58">
        <f t="shared" si="31"/>
        <v>0</v>
      </c>
      <c r="CJ17" s="58">
        <f t="shared" si="32"/>
        <v>0</v>
      </c>
      <c r="CK17" s="58">
        <f t="shared" si="33"/>
        <v>0</v>
      </c>
      <c r="CL17" s="58">
        <f t="shared" si="34"/>
        <v>0</v>
      </c>
      <c r="CM17" s="58">
        <f t="shared" si="35"/>
        <v>0</v>
      </c>
      <c r="CN17" s="58">
        <f t="shared" si="36"/>
        <v>0</v>
      </c>
      <c r="CO17" s="58">
        <f t="shared" si="37"/>
        <v>0</v>
      </c>
      <c r="CP17" s="58">
        <f t="shared" si="38"/>
        <v>0</v>
      </c>
      <c r="CQ17" s="58">
        <f t="shared" si="39"/>
        <v>0</v>
      </c>
      <c r="CR17" s="58">
        <f t="shared" si="40"/>
        <v>0</v>
      </c>
      <c r="CS17" s="58">
        <f t="shared" si="41"/>
        <v>0</v>
      </c>
      <c r="CT17" s="58">
        <f t="shared" si="42"/>
        <v>0</v>
      </c>
      <c r="CU17" s="58">
        <f t="shared" si="43"/>
        <v>0</v>
      </c>
      <c r="CV17" s="58">
        <f t="shared" si="44"/>
        <v>0</v>
      </c>
      <c r="CW17" s="58">
        <f t="shared" si="45"/>
        <v>0</v>
      </c>
      <c r="CX17" s="58">
        <f t="shared" si="46"/>
        <v>0</v>
      </c>
      <c r="CY17" s="58">
        <f t="shared" si="47"/>
        <v>0</v>
      </c>
      <c r="CZ17" s="58">
        <f t="shared" si="48"/>
        <v>0</v>
      </c>
      <c r="DA17" s="58">
        <f t="shared" si="49"/>
        <v>0</v>
      </c>
      <c r="DB17" s="58">
        <f t="shared" si="50"/>
        <v>0</v>
      </c>
      <c r="DC17" s="58">
        <f t="shared" si="51"/>
        <v>0</v>
      </c>
    </row>
    <row r="18" spans="2:108" x14ac:dyDescent="0.25">
      <c r="B18" s="275"/>
      <c r="C18" s="269"/>
      <c r="D18" s="278"/>
      <c r="E18" s="19">
        <v>18</v>
      </c>
      <c r="F18" s="146">
        <v>0.3</v>
      </c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1"/>
      <c r="BE18" s="20"/>
      <c r="BF18" s="58">
        <f t="shared" si="2"/>
        <v>0</v>
      </c>
      <c r="BG18" s="58">
        <f t="shared" si="3"/>
        <v>0</v>
      </c>
      <c r="BH18" s="58">
        <f t="shared" si="4"/>
        <v>0</v>
      </c>
      <c r="BI18" s="58">
        <f t="shared" si="5"/>
        <v>0</v>
      </c>
      <c r="BJ18" s="58">
        <f t="shared" si="6"/>
        <v>0</v>
      </c>
      <c r="BK18" s="58">
        <f t="shared" si="7"/>
        <v>0</v>
      </c>
      <c r="BL18" s="58">
        <f t="shared" si="8"/>
        <v>0</v>
      </c>
      <c r="BM18" s="58">
        <f t="shared" si="9"/>
        <v>0</v>
      </c>
      <c r="BN18" s="58">
        <f t="shared" si="10"/>
        <v>0</v>
      </c>
      <c r="BO18" s="58">
        <f t="shared" si="11"/>
        <v>0</v>
      </c>
      <c r="BP18" s="58">
        <f t="shared" si="12"/>
        <v>0</v>
      </c>
      <c r="BQ18" s="58">
        <f t="shared" si="13"/>
        <v>0</v>
      </c>
      <c r="BR18" s="58">
        <f t="shared" si="14"/>
        <v>0</v>
      </c>
      <c r="BS18" s="58">
        <f t="shared" si="15"/>
        <v>0</v>
      </c>
      <c r="BT18" s="58">
        <f t="shared" si="16"/>
        <v>0</v>
      </c>
      <c r="BU18" s="58">
        <f t="shared" si="17"/>
        <v>0</v>
      </c>
      <c r="BV18" s="58">
        <f t="shared" si="18"/>
        <v>0</v>
      </c>
      <c r="BW18" s="58">
        <f t="shared" si="19"/>
        <v>0</v>
      </c>
      <c r="BX18" s="58">
        <f t="shared" si="20"/>
        <v>0</v>
      </c>
      <c r="BY18" s="58">
        <f t="shared" si="21"/>
        <v>0</v>
      </c>
      <c r="BZ18" s="58">
        <f t="shared" si="22"/>
        <v>0</v>
      </c>
      <c r="CA18" s="58">
        <f t="shared" si="23"/>
        <v>0</v>
      </c>
      <c r="CB18" s="58">
        <f t="shared" si="24"/>
        <v>0</v>
      </c>
      <c r="CC18" s="58">
        <f t="shared" si="25"/>
        <v>0</v>
      </c>
      <c r="CD18" s="58">
        <f t="shared" si="26"/>
        <v>0</v>
      </c>
      <c r="CE18" s="58">
        <f t="shared" si="27"/>
        <v>0</v>
      </c>
      <c r="CF18" s="58">
        <f t="shared" si="28"/>
        <v>0</v>
      </c>
      <c r="CG18" s="58">
        <f t="shared" si="29"/>
        <v>0</v>
      </c>
      <c r="CH18" s="58">
        <f t="shared" si="30"/>
        <v>0</v>
      </c>
      <c r="CI18" s="58">
        <f t="shared" si="31"/>
        <v>0</v>
      </c>
      <c r="CJ18" s="58">
        <f t="shared" si="32"/>
        <v>0</v>
      </c>
      <c r="CK18" s="58">
        <f t="shared" si="33"/>
        <v>0</v>
      </c>
      <c r="CL18" s="58">
        <f t="shared" si="34"/>
        <v>0</v>
      </c>
      <c r="CM18" s="58">
        <f t="shared" si="35"/>
        <v>0</v>
      </c>
      <c r="CN18" s="58">
        <f t="shared" si="36"/>
        <v>0</v>
      </c>
      <c r="CO18" s="58">
        <f t="shared" si="37"/>
        <v>0</v>
      </c>
      <c r="CP18" s="58">
        <f t="shared" si="38"/>
        <v>0</v>
      </c>
      <c r="CQ18" s="58">
        <f t="shared" si="39"/>
        <v>0</v>
      </c>
      <c r="CR18" s="58">
        <f t="shared" si="40"/>
        <v>0</v>
      </c>
      <c r="CS18" s="58">
        <f t="shared" si="41"/>
        <v>0</v>
      </c>
      <c r="CT18" s="58">
        <f t="shared" si="42"/>
        <v>0</v>
      </c>
      <c r="CU18" s="58">
        <f t="shared" si="43"/>
        <v>0</v>
      </c>
      <c r="CV18" s="58">
        <f t="shared" si="44"/>
        <v>0</v>
      </c>
      <c r="CW18" s="58">
        <f t="shared" si="45"/>
        <v>0</v>
      </c>
      <c r="CX18" s="58">
        <f t="shared" si="46"/>
        <v>0</v>
      </c>
      <c r="CY18" s="58">
        <f t="shared" si="47"/>
        <v>0</v>
      </c>
      <c r="CZ18" s="58">
        <f t="shared" si="48"/>
        <v>0</v>
      </c>
      <c r="DA18" s="58">
        <f t="shared" si="49"/>
        <v>0</v>
      </c>
      <c r="DB18" s="58">
        <f t="shared" si="50"/>
        <v>0</v>
      </c>
      <c r="DC18" s="58">
        <f t="shared" si="51"/>
        <v>0</v>
      </c>
    </row>
    <row r="19" spans="2:108" x14ac:dyDescent="0.25">
      <c r="B19" s="275"/>
      <c r="C19" s="269"/>
      <c r="D19" s="278"/>
      <c r="E19" s="19">
        <v>22</v>
      </c>
      <c r="F19" s="146">
        <v>0.7</v>
      </c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1"/>
      <c r="BE19" s="20"/>
      <c r="BF19" s="58">
        <f t="shared" si="2"/>
        <v>0</v>
      </c>
      <c r="BG19" s="58">
        <f t="shared" si="3"/>
        <v>0</v>
      </c>
      <c r="BH19" s="58">
        <f t="shared" si="4"/>
        <v>0</v>
      </c>
      <c r="BI19" s="58">
        <f t="shared" si="5"/>
        <v>0</v>
      </c>
      <c r="BJ19" s="58">
        <f t="shared" si="6"/>
        <v>0</v>
      </c>
      <c r="BK19" s="58">
        <f t="shared" si="7"/>
        <v>0</v>
      </c>
      <c r="BL19" s="58">
        <f t="shared" si="8"/>
        <v>0</v>
      </c>
      <c r="BM19" s="58">
        <f t="shared" si="9"/>
        <v>0</v>
      </c>
      <c r="BN19" s="58">
        <f t="shared" si="10"/>
        <v>0</v>
      </c>
      <c r="BO19" s="58">
        <f t="shared" si="11"/>
        <v>0</v>
      </c>
      <c r="BP19" s="58">
        <f t="shared" si="12"/>
        <v>0</v>
      </c>
      <c r="BQ19" s="58">
        <f t="shared" si="13"/>
        <v>0</v>
      </c>
      <c r="BR19" s="58">
        <f t="shared" si="14"/>
        <v>0</v>
      </c>
      <c r="BS19" s="58">
        <f t="shared" si="15"/>
        <v>0</v>
      </c>
      <c r="BT19" s="58">
        <f t="shared" si="16"/>
        <v>0</v>
      </c>
      <c r="BU19" s="58">
        <f t="shared" si="17"/>
        <v>0</v>
      </c>
      <c r="BV19" s="58">
        <f t="shared" si="18"/>
        <v>0</v>
      </c>
      <c r="BW19" s="58">
        <f t="shared" si="19"/>
        <v>0</v>
      </c>
      <c r="BX19" s="58">
        <f t="shared" si="20"/>
        <v>0</v>
      </c>
      <c r="BY19" s="58">
        <f t="shared" si="21"/>
        <v>0</v>
      </c>
      <c r="BZ19" s="58">
        <f t="shared" si="22"/>
        <v>0</v>
      </c>
      <c r="CA19" s="58">
        <f t="shared" si="23"/>
        <v>0</v>
      </c>
      <c r="CB19" s="58">
        <f t="shared" si="24"/>
        <v>0</v>
      </c>
      <c r="CC19" s="58">
        <f t="shared" si="25"/>
        <v>0</v>
      </c>
      <c r="CD19" s="58">
        <f t="shared" si="26"/>
        <v>0</v>
      </c>
      <c r="CE19" s="58">
        <f t="shared" si="27"/>
        <v>0</v>
      </c>
      <c r="CF19" s="58">
        <f t="shared" si="28"/>
        <v>0</v>
      </c>
      <c r="CG19" s="58">
        <f t="shared" si="29"/>
        <v>0</v>
      </c>
      <c r="CH19" s="58">
        <f t="shared" si="30"/>
        <v>0</v>
      </c>
      <c r="CI19" s="58">
        <f t="shared" si="31"/>
        <v>0</v>
      </c>
      <c r="CJ19" s="58">
        <f t="shared" si="32"/>
        <v>0</v>
      </c>
      <c r="CK19" s="58">
        <f t="shared" si="33"/>
        <v>0</v>
      </c>
      <c r="CL19" s="58">
        <f t="shared" si="34"/>
        <v>0</v>
      </c>
      <c r="CM19" s="58">
        <f t="shared" si="35"/>
        <v>0</v>
      </c>
      <c r="CN19" s="58">
        <f t="shared" si="36"/>
        <v>0</v>
      </c>
      <c r="CO19" s="58">
        <f t="shared" si="37"/>
        <v>0</v>
      </c>
      <c r="CP19" s="58">
        <f t="shared" si="38"/>
        <v>0</v>
      </c>
      <c r="CQ19" s="58">
        <f t="shared" si="39"/>
        <v>0</v>
      </c>
      <c r="CR19" s="58">
        <f t="shared" si="40"/>
        <v>0</v>
      </c>
      <c r="CS19" s="58">
        <f t="shared" si="41"/>
        <v>0</v>
      </c>
      <c r="CT19" s="58">
        <f t="shared" si="42"/>
        <v>0</v>
      </c>
      <c r="CU19" s="58">
        <f t="shared" si="43"/>
        <v>0</v>
      </c>
      <c r="CV19" s="58">
        <f t="shared" si="44"/>
        <v>0</v>
      </c>
      <c r="CW19" s="58">
        <f t="shared" si="45"/>
        <v>0</v>
      </c>
      <c r="CX19" s="58">
        <f t="shared" si="46"/>
        <v>0</v>
      </c>
      <c r="CY19" s="58">
        <f t="shared" si="47"/>
        <v>0</v>
      </c>
      <c r="CZ19" s="58">
        <f t="shared" si="48"/>
        <v>0</v>
      </c>
      <c r="DA19" s="58">
        <f t="shared" si="49"/>
        <v>0</v>
      </c>
      <c r="DB19" s="58">
        <f t="shared" si="50"/>
        <v>0</v>
      </c>
      <c r="DC19" s="58">
        <f t="shared" si="51"/>
        <v>0</v>
      </c>
    </row>
    <row r="20" spans="2:108" x14ac:dyDescent="0.25">
      <c r="B20" s="275"/>
      <c r="C20" s="269"/>
      <c r="D20" s="278"/>
      <c r="E20" s="19">
        <v>28</v>
      </c>
      <c r="F20" s="146">
        <v>0.4</v>
      </c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1"/>
      <c r="BE20" s="20"/>
      <c r="BF20" s="58">
        <f t="shared" si="2"/>
        <v>0</v>
      </c>
      <c r="BG20" s="58">
        <f t="shared" si="3"/>
        <v>0</v>
      </c>
      <c r="BH20" s="58">
        <f t="shared" si="4"/>
        <v>0</v>
      </c>
      <c r="BI20" s="58">
        <f t="shared" si="5"/>
        <v>0</v>
      </c>
      <c r="BJ20" s="58">
        <f t="shared" si="6"/>
        <v>0</v>
      </c>
      <c r="BK20" s="58">
        <f t="shared" si="7"/>
        <v>0</v>
      </c>
      <c r="BL20" s="58">
        <f t="shared" si="8"/>
        <v>0</v>
      </c>
      <c r="BM20" s="58">
        <f t="shared" si="9"/>
        <v>0</v>
      </c>
      <c r="BN20" s="58">
        <f t="shared" si="10"/>
        <v>0</v>
      </c>
      <c r="BO20" s="58">
        <f t="shared" si="11"/>
        <v>0</v>
      </c>
      <c r="BP20" s="58">
        <f t="shared" si="12"/>
        <v>0</v>
      </c>
      <c r="BQ20" s="58">
        <f t="shared" si="13"/>
        <v>0</v>
      </c>
      <c r="BR20" s="58">
        <f t="shared" si="14"/>
        <v>0</v>
      </c>
      <c r="BS20" s="58">
        <f t="shared" si="15"/>
        <v>0</v>
      </c>
      <c r="BT20" s="58">
        <f t="shared" si="16"/>
        <v>0</v>
      </c>
      <c r="BU20" s="58">
        <f t="shared" si="17"/>
        <v>0</v>
      </c>
      <c r="BV20" s="58">
        <f t="shared" si="18"/>
        <v>0</v>
      </c>
      <c r="BW20" s="58">
        <f t="shared" si="19"/>
        <v>0</v>
      </c>
      <c r="BX20" s="58">
        <f t="shared" si="20"/>
        <v>0</v>
      </c>
      <c r="BY20" s="58">
        <f t="shared" si="21"/>
        <v>0</v>
      </c>
      <c r="BZ20" s="58">
        <f t="shared" si="22"/>
        <v>0</v>
      </c>
      <c r="CA20" s="58">
        <f t="shared" si="23"/>
        <v>0</v>
      </c>
      <c r="CB20" s="58">
        <f t="shared" si="24"/>
        <v>0</v>
      </c>
      <c r="CC20" s="58">
        <f t="shared" si="25"/>
        <v>0</v>
      </c>
      <c r="CD20" s="58">
        <f t="shared" si="26"/>
        <v>0</v>
      </c>
      <c r="CE20" s="58">
        <f t="shared" si="27"/>
        <v>0</v>
      </c>
      <c r="CF20" s="58">
        <f t="shared" si="28"/>
        <v>0</v>
      </c>
      <c r="CG20" s="58">
        <f t="shared" si="29"/>
        <v>0</v>
      </c>
      <c r="CH20" s="58">
        <f t="shared" si="30"/>
        <v>0</v>
      </c>
      <c r="CI20" s="58">
        <f t="shared" si="31"/>
        <v>0</v>
      </c>
      <c r="CJ20" s="58">
        <f t="shared" si="32"/>
        <v>0</v>
      </c>
      <c r="CK20" s="58">
        <f t="shared" si="33"/>
        <v>0</v>
      </c>
      <c r="CL20" s="58">
        <f t="shared" si="34"/>
        <v>0</v>
      </c>
      <c r="CM20" s="58">
        <f t="shared" si="35"/>
        <v>0</v>
      </c>
      <c r="CN20" s="58">
        <f t="shared" si="36"/>
        <v>0</v>
      </c>
      <c r="CO20" s="58">
        <f t="shared" si="37"/>
        <v>0</v>
      </c>
      <c r="CP20" s="58">
        <f t="shared" si="38"/>
        <v>0</v>
      </c>
      <c r="CQ20" s="58">
        <f t="shared" si="39"/>
        <v>0</v>
      </c>
      <c r="CR20" s="58">
        <f t="shared" si="40"/>
        <v>0</v>
      </c>
      <c r="CS20" s="58">
        <f t="shared" si="41"/>
        <v>0</v>
      </c>
      <c r="CT20" s="58">
        <f t="shared" si="42"/>
        <v>0</v>
      </c>
      <c r="CU20" s="58">
        <f t="shared" si="43"/>
        <v>0</v>
      </c>
      <c r="CV20" s="58">
        <f t="shared" si="44"/>
        <v>0</v>
      </c>
      <c r="CW20" s="58">
        <f t="shared" si="45"/>
        <v>0</v>
      </c>
      <c r="CX20" s="58">
        <f t="shared" si="46"/>
        <v>0</v>
      </c>
      <c r="CY20" s="58">
        <f t="shared" si="47"/>
        <v>0</v>
      </c>
      <c r="CZ20" s="58">
        <f t="shared" si="48"/>
        <v>0</v>
      </c>
      <c r="DA20" s="58">
        <f t="shared" si="49"/>
        <v>0</v>
      </c>
      <c r="DB20" s="58">
        <f t="shared" si="50"/>
        <v>0</v>
      </c>
      <c r="DC20" s="58">
        <f t="shared" si="51"/>
        <v>0</v>
      </c>
    </row>
    <row r="21" spans="2:108" x14ac:dyDescent="0.25">
      <c r="B21" s="275"/>
      <c r="C21" s="269"/>
      <c r="D21" s="278"/>
      <c r="E21" s="19">
        <v>35</v>
      </c>
      <c r="F21" s="146">
        <v>0.3</v>
      </c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1"/>
      <c r="BE21" s="20"/>
      <c r="BF21" s="58">
        <f t="shared" si="2"/>
        <v>0</v>
      </c>
      <c r="BG21" s="58">
        <f t="shared" si="3"/>
        <v>0</v>
      </c>
      <c r="BH21" s="58">
        <f t="shared" si="4"/>
        <v>0</v>
      </c>
      <c r="BI21" s="58">
        <f t="shared" si="5"/>
        <v>0</v>
      </c>
      <c r="BJ21" s="58">
        <f t="shared" si="6"/>
        <v>0</v>
      </c>
      <c r="BK21" s="58">
        <f t="shared" si="7"/>
        <v>0</v>
      </c>
      <c r="BL21" s="58">
        <f t="shared" si="8"/>
        <v>0</v>
      </c>
      <c r="BM21" s="58">
        <f t="shared" si="9"/>
        <v>0</v>
      </c>
      <c r="BN21" s="58">
        <f t="shared" si="10"/>
        <v>0</v>
      </c>
      <c r="BO21" s="58">
        <f t="shared" si="11"/>
        <v>0</v>
      </c>
      <c r="BP21" s="58">
        <f t="shared" si="12"/>
        <v>0</v>
      </c>
      <c r="BQ21" s="58">
        <f t="shared" si="13"/>
        <v>0</v>
      </c>
      <c r="BR21" s="58">
        <f t="shared" si="14"/>
        <v>0</v>
      </c>
      <c r="BS21" s="58">
        <f t="shared" si="15"/>
        <v>0</v>
      </c>
      <c r="BT21" s="58">
        <f t="shared" si="16"/>
        <v>0</v>
      </c>
      <c r="BU21" s="58">
        <f t="shared" si="17"/>
        <v>0</v>
      </c>
      <c r="BV21" s="58">
        <f t="shared" si="18"/>
        <v>0</v>
      </c>
      <c r="BW21" s="58">
        <f t="shared" si="19"/>
        <v>0</v>
      </c>
      <c r="BX21" s="58">
        <f t="shared" si="20"/>
        <v>0</v>
      </c>
      <c r="BY21" s="58">
        <f t="shared" si="21"/>
        <v>0</v>
      </c>
      <c r="BZ21" s="58">
        <f t="shared" si="22"/>
        <v>0</v>
      </c>
      <c r="CA21" s="58">
        <f t="shared" si="23"/>
        <v>0</v>
      </c>
      <c r="CB21" s="58">
        <f t="shared" si="24"/>
        <v>0</v>
      </c>
      <c r="CC21" s="58">
        <f t="shared" si="25"/>
        <v>0</v>
      </c>
      <c r="CD21" s="58">
        <f t="shared" si="26"/>
        <v>0</v>
      </c>
      <c r="CE21" s="58">
        <f t="shared" si="27"/>
        <v>0</v>
      </c>
      <c r="CF21" s="58">
        <f t="shared" si="28"/>
        <v>0</v>
      </c>
      <c r="CG21" s="58">
        <f t="shared" si="29"/>
        <v>0</v>
      </c>
      <c r="CH21" s="58">
        <f t="shared" si="30"/>
        <v>0</v>
      </c>
      <c r="CI21" s="58">
        <f t="shared" si="31"/>
        <v>0</v>
      </c>
      <c r="CJ21" s="58">
        <f t="shared" si="32"/>
        <v>0</v>
      </c>
      <c r="CK21" s="58">
        <f t="shared" si="33"/>
        <v>0</v>
      </c>
      <c r="CL21" s="58">
        <f t="shared" si="34"/>
        <v>0</v>
      </c>
      <c r="CM21" s="58">
        <f t="shared" si="35"/>
        <v>0</v>
      </c>
      <c r="CN21" s="58">
        <f t="shared" si="36"/>
        <v>0</v>
      </c>
      <c r="CO21" s="58">
        <f t="shared" si="37"/>
        <v>0</v>
      </c>
      <c r="CP21" s="58">
        <f t="shared" si="38"/>
        <v>0</v>
      </c>
      <c r="CQ21" s="58">
        <f t="shared" si="39"/>
        <v>0</v>
      </c>
      <c r="CR21" s="58">
        <f t="shared" si="40"/>
        <v>0</v>
      </c>
      <c r="CS21" s="58">
        <f t="shared" si="41"/>
        <v>0</v>
      </c>
      <c r="CT21" s="58">
        <f t="shared" si="42"/>
        <v>0</v>
      </c>
      <c r="CU21" s="58">
        <f t="shared" si="43"/>
        <v>0</v>
      </c>
      <c r="CV21" s="58">
        <f t="shared" si="44"/>
        <v>0</v>
      </c>
      <c r="CW21" s="58">
        <f t="shared" si="45"/>
        <v>0</v>
      </c>
      <c r="CX21" s="58">
        <f t="shared" si="46"/>
        <v>0</v>
      </c>
      <c r="CY21" s="58">
        <f t="shared" si="47"/>
        <v>0</v>
      </c>
      <c r="CZ21" s="58">
        <f t="shared" si="48"/>
        <v>0</v>
      </c>
      <c r="DA21" s="58">
        <f t="shared" si="49"/>
        <v>0</v>
      </c>
      <c r="DB21" s="58">
        <f t="shared" si="50"/>
        <v>0</v>
      </c>
      <c r="DC21" s="58">
        <f t="shared" si="51"/>
        <v>0</v>
      </c>
    </row>
    <row r="22" spans="2:108" x14ac:dyDescent="0.25">
      <c r="B22" s="275"/>
      <c r="C22" s="269"/>
      <c r="D22" s="278"/>
      <c r="E22" s="19">
        <v>42</v>
      </c>
      <c r="F22" s="145">
        <v>0.2</v>
      </c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8"/>
      <c r="BE22" s="20"/>
      <c r="BF22" s="58">
        <f t="shared" si="2"/>
        <v>0</v>
      </c>
      <c r="BG22" s="58">
        <f t="shared" si="3"/>
        <v>0</v>
      </c>
      <c r="BH22" s="58">
        <f t="shared" si="4"/>
        <v>0</v>
      </c>
      <c r="BI22" s="58">
        <f t="shared" si="5"/>
        <v>0</v>
      </c>
      <c r="BJ22" s="58">
        <f t="shared" si="6"/>
        <v>0</v>
      </c>
      <c r="BK22" s="58">
        <f t="shared" si="7"/>
        <v>0</v>
      </c>
      <c r="BL22" s="58">
        <f t="shared" si="8"/>
        <v>0</v>
      </c>
      <c r="BM22" s="58">
        <f t="shared" si="9"/>
        <v>0</v>
      </c>
      <c r="BN22" s="58">
        <f t="shared" si="10"/>
        <v>0</v>
      </c>
      <c r="BO22" s="58">
        <f t="shared" si="11"/>
        <v>0</v>
      </c>
      <c r="BP22" s="58">
        <f t="shared" si="12"/>
        <v>0</v>
      </c>
      <c r="BQ22" s="58">
        <f t="shared" si="13"/>
        <v>0</v>
      </c>
      <c r="BR22" s="58">
        <f t="shared" si="14"/>
        <v>0</v>
      </c>
      <c r="BS22" s="58">
        <f t="shared" si="15"/>
        <v>0</v>
      </c>
      <c r="BT22" s="58">
        <f t="shared" si="16"/>
        <v>0</v>
      </c>
      <c r="BU22" s="58">
        <f t="shared" si="17"/>
        <v>0</v>
      </c>
      <c r="BV22" s="58">
        <f t="shared" si="18"/>
        <v>0</v>
      </c>
      <c r="BW22" s="58">
        <f t="shared" si="19"/>
        <v>0</v>
      </c>
      <c r="BX22" s="58">
        <f t="shared" si="20"/>
        <v>0</v>
      </c>
      <c r="BY22" s="58">
        <f t="shared" si="21"/>
        <v>0</v>
      </c>
      <c r="BZ22" s="58">
        <f t="shared" si="22"/>
        <v>0</v>
      </c>
      <c r="CA22" s="58">
        <f t="shared" si="23"/>
        <v>0</v>
      </c>
      <c r="CB22" s="58">
        <f t="shared" si="24"/>
        <v>0</v>
      </c>
      <c r="CC22" s="58">
        <f t="shared" si="25"/>
        <v>0</v>
      </c>
      <c r="CD22" s="58">
        <f t="shared" si="26"/>
        <v>0</v>
      </c>
      <c r="CE22" s="58">
        <f t="shared" si="27"/>
        <v>0</v>
      </c>
      <c r="CF22" s="58">
        <f t="shared" si="28"/>
        <v>0</v>
      </c>
      <c r="CG22" s="58">
        <f t="shared" si="29"/>
        <v>0</v>
      </c>
      <c r="CH22" s="58">
        <f t="shared" si="30"/>
        <v>0</v>
      </c>
      <c r="CI22" s="58">
        <f t="shared" si="31"/>
        <v>0</v>
      </c>
      <c r="CJ22" s="58">
        <f t="shared" si="32"/>
        <v>0</v>
      </c>
      <c r="CK22" s="58">
        <f t="shared" si="33"/>
        <v>0</v>
      </c>
      <c r="CL22" s="58">
        <f t="shared" si="34"/>
        <v>0</v>
      </c>
      <c r="CM22" s="58">
        <f t="shared" si="35"/>
        <v>0</v>
      </c>
      <c r="CN22" s="58">
        <f t="shared" si="36"/>
        <v>0</v>
      </c>
      <c r="CO22" s="58">
        <f t="shared" si="37"/>
        <v>0</v>
      </c>
      <c r="CP22" s="58">
        <f t="shared" si="38"/>
        <v>0</v>
      </c>
      <c r="CQ22" s="58">
        <f t="shared" si="39"/>
        <v>0</v>
      </c>
      <c r="CR22" s="58">
        <f t="shared" si="40"/>
        <v>0</v>
      </c>
      <c r="CS22" s="58">
        <f t="shared" si="41"/>
        <v>0</v>
      </c>
      <c r="CT22" s="58">
        <f t="shared" si="42"/>
        <v>0</v>
      </c>
      <c r="CU22" s="58">
        <f t="shared" si="43"/>
        <v>0</v>
      </c>
      <c r="CV22" s="58">
        <f t="shared" si="44"/>
        <v>0</v>
      </c>
      <c r="CW22" s="58">
        <f t="shared" si="45"/>
        <v>0</v>
      </c>
      <c r="CX22" s="58">
        <f t="shared" si="46"/>
        <v>0</v>
      </c>
      <c r="CY22" s="58">
        <f t="shared" si="47"/>
        <v>0</v>
      </c>
      <c r="CZ22" s="58">
        <f t="shared" si="48"/>
        <v>0</v>
      </c>
      <c r="DA22" s="58">
        <f t="shared" si="49"/>
        <v>0</v>
      </c>
      <c r="DB22" s="58">
        <f t="shared" si="50"/>
        <v>0</v>
      </c>
      <c r="DC22" s="58">
        <f t="shared" si="51"/>
        <v>0</v>
      </c>
    </row>
    <row r="23" spans="2:108" x14ac:dyDescent="0.25">
      <c r="B23" s="275"/>
      <c r="C23" s="269"/>
      <c r="D23" s="278"/>
      <c r="E23" s="19">
        <v>54</v>
      </c>
      <c r="F23" s="145">
        <v>0.2</v>
      </c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8"/>
      <c r="BE23" s="20"/>
      <c r="BF23" s="58">
        <f t="shared" si="2"/>
        <v>0</v>
      </c>
      <c r="BG23" s="58">
        <f t="shared" si="3"/>
        <v>0</v>
      </c>
      <c r="BH23" s="58">
        <f t="shared" si="4"/>
        <v>0</v>
      </c>
      <c r="BI23" s="58">
        <f t="shared" si="5"/>
        <v>0</v>
      </c>
      <c r="BJ23" s="58">
        <f t="shared" si="6"/>
        <v>0</v>
      </c>
      <c r="BK23" s="58">
        <f t="shared" si="7"/>
        <v>0</v>
      </c>
      <c r="BL23" s="58">
        <f t="shared" si="8"/>
        <v>0</v>
      </c>
      <c r="BM23" s="58">
        <f t="shared" si="9"/>
        <v>0</v>
      </c>
      <c r="BN23" s="58">
        <f t="shared" si="10"/>
        <v>0</v>
      </c>
      <c r="BO23" s="58">
        <f t="shared" si="11"/>
        <v>0</v>
      </c>
      <c r="BP23" s="58">
        <f t="shared" si="12"/>
        <v>0</v>
      </c>
      <c r="BQ23" s="58">
        <f t="shared" si="13"/>
        <v>0</v>
      </c>
      <c r="BR23" s="58">
        <f t="shared" si="14"/>
        <v>0</v>
      </c>
      <c r="BS23" s="58">
        <f t="shared" si="15"/>
        <v>0</v>
      </c>
      <c r="BT23" s="58">
        <f t="shared" si="16"/>
        <v>0</v>
      </c>
      <c r="BU23" s="58">
        <f t="shared" si="17"/>
        <v>0</v>
      </c>
      <c r="BV23" s="58">
        <f t="shared" si="18"/>
        <v>0</v>
      </c>
      <c r="BW23" s="58">
        <f t="shared" si="19"/>
        <v>0</v>
      </c>
      <c r="BX23" s="58">
        <f t="shared" si="20"/>
        <v>0</v>
      </c>
      <c r="BY23" s="58">
        <f t="shared" si="21"/>
        <v>0</v>
      </c>
      <c r="BZ23" s="58">
        <f t="shared" si="22"/>
        <v>0</v>
      </c>
      <c r="CA23" s="58">
        <f t="shared" si="23"/>
        <v>0</v>
      </c>
      <c r="CB23" s="58">
        <f t="shared" si="24"/>
        <v>0</v>
      </c>
      <c r="CC23" s="58">
        <f t="shared" si="25"/>
        <v>0</v>
      </c>
      <c r="CD23" s="58">
        <f t="shared" si="26"/>
        <v>0</v>
      </c>
      <c r="CE23" s="58">
        <f t="shared" si="27"/>
        <v>0</v>
      </c>
      <c r="CF23" s="58">
        <f t="shared" si="28"/>
        <v>0</v>
      </c>
      <c r="CG23" s="58">
        <f t="shared" si="29"/>
        <v>0</v>
      </c>
      <c r="CH23" s="58">
        <f t="shared" si="30"/>
        <v>0</v>
      </c>
      <c r="CI23" s="58">
        <f t="shared" si="31"/>
        <v>0</v>
      </c>
      <c r="CJ23" s="58">
        <f t="shared" si="32"/>
        <v>0</v>
      </c>
      <c r="CK23" s="58">
        <f t="shared" si="33"/>
        <v>0</v>
      </c>
      <c r="CL23" s="58">
        <f t="shared" si="34"/>
        <v>0</v>
      </c>
      <c r="CM23" s="58">
        <f t="shared" si="35"/>
        <v>0</v>
      </c>
      <c r="CN23" s="58">
        <f t="shared" si="36"/>
        <v>0</v>
      </c>
      <c r="CO23" s="58">
        <f t="shared" si="37"/>
        <v>0</v>
      </c>
      <c r="CP23" s="58">
        <f t="shared" si="38"/>
        <v>0</v>
      </c>
      <c r="CQ23" s="58">
        <f t="shared" si="39"/>
        <v>0</v>
      </c>
      <c r="CR23" s="58">
        <f t="shared" si="40"/>
        <v>0</v>
      </c>
      <c r="CS23" s="58">
        <f t="shared" si="41"/>
        <v>0</v>
      </c>
      <c r="CT23" s="58">
        <f t="shared" si="42"/>
        <v>0</v>
      </c>
      <c r="CU23" s="58">
        <f t="shared" si="43"/>
        <v>0</v>
      </c>
      <c r="CV23" s="58">
        <f t="shared" si="44"/>
        <v>0</v>
      </c>
      <c r="CW23" s="58">
        <f t="shared" si="45"/>
        <v>0</v>
      </c>
      <c r="CX23" s="58">
        <f t="shared" si="46"/>
        <v>0</v>
      </c>
      <c r="CY23" s="58">
        <f t="shared" si="47"/>
        <v>0</v>
      </c>
      <c r="CZ23" s="58">
        <f t="shared" si="48"/>
        <v>0</v>
      </c>
      <c r="DA23" s="58">
        <f t="shared" si="49"/>
        <v>0</v>
      </c>
      <c r="DB23" s="58">
        <f t="shared" si="50"/>
        <v>0</v>
      </c>
      <c r="DC23" s="58">
        <f t="shared" si="51"/>
        <v>0</v>
      </c>
    </row>
    <row r="24" spans="2:108" x14ac:dyDescent="0.25">
      <c r="B24" s="275"/>
      <c r="C24" s="269"/>
      <c r="D24" s="278"/>
      <c r="E24" s="21">
        <v>64</v>
      </c>
      <c r="F24" s="145">
        <v>0.2</v>
      </c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8"/>
      <c r="BE24" s="20"/>
      <c r="BF24" s="58">
        <f t="shared" si="2"/>
        <v>0</v>
      </c>
      <c r="BG24" s="58">
        <f t="shared" si="3"/>
        <v>0</v>
      </c>
      <c r="BH24" s="58">
        <f t="shared" si="4"/>
        <v>0</v>
      </c>
      <c r="BI24" s="58">
        <f t="shared" si="5"/>
        <v>0</v>
      </c>
      <c r="BJ24" s="58">
        <f t="shared" si="6"/>
        <v>0</v>
      </c>
      <c r="BK24" s="58">
        <f t="shared" si="7"/>
        <v>0</v>
      </c>
      <c r="BL24" s="58">
        <f t="shared" si="8"/>
        <v>0</v>
      </c>
      <c r="BM24" s="58">
        <f t="shared" si="9"/>
        <v>0</v>
      </c>
      <c r="BN24" s="58">
        <f t="shared" si="10"/>
        <v>0</v>
      </c>
      <c r="BO24" s="58">
        <f t="shared" si="11"/>
        <v>0</v>
      </c>
      <c r="BP24" s="58">
        <f t="shared" si="12"/>
        <v>0</v>
      </c>
      <c r="BQ24" s="58">
        <f t="shared" si="13"/>
        <v>0</v>
      </c>
      <c r="BR24" s="58">
        <f t="shared" si="14"/>
        <v>0</v>
      </c>
      <c r="BS24" s="58">
        <f t="shared" si="15"/>
        <v>0</v>
      </c>
      <c r="BT24" s="58">
        <f t="shared" si="16"/>
        <v>0</v>
      </c>
      <c r="BU24" s="58">
        <f t="shared" si="17"/>
        <v>0</v>
      </c>
      <c r="BV24" s="58">
        <f t="shared" si="18"/>
        <v>0</v>
      </c>
      <c r="BW24" s="58">
        <f t="shared" si="19"/>
        <v>0</v>
      </c>
      <c r="BX24" s="58">
        <f t="shared" si="20"/>
        <v>0</v>
      </c>
      <c r="BY24" s="58">
        <f t="shared" si="21"/>
        <v>0</v>
      </c>
      <c r="BZ24" s="58">
        <f t="shared" si="22"/>
        <v>0</v>
      </c>
      <c r="CA24" s="58">
        <f t="shared" si="23"/>
        <v>0</v>
      </c>
      <c r="CB24" s="58">
        <f t="shared" si="24"/>
        <v>0</v>
      </c>
      <c r="CC24" s="58">
        <f t="shared" si="25"/>
        <v>0</v>
      </c>
      <c r="CD24" s="58">
        <f t="shared" si="26"/>
        <v>0</v>
      </c>
      <c r="CE24" s="58">
        <f t="shared" si="27"/>
        <v>0</v>
      </c>
      <c r="CF24" s="58">
        <f t="shared" si="28"/>
        <v>0</v>
      </c>
      <c r="CG24" s="58">
        <f t="shared" si="29"/>
        <v>0</v>
      </c>
      <c r="CH24" s="58">
        <f t="shared" si="30"/>
        <v>0</v>
      </c>
      <c r="CI24" s="58">
        <f t="shared" si="31"/>
        <v>0</v>
      </c>
      <c r="CJ24" s="58">
        <f t="shared" si="32"/>
        <v>0</v>
      </c>
      <c r="CK24" s="58">
        <f t="shared" si="33"/>
        <v>0</v>
      </c>
      <c r="CL24" s="58">
        <f t="shared" si="34"/>
        <v>0</v>
      </c>
      <c r="CM24" s="58">
        <f t="shared" si="35"/>
        <v>0</v>
      </c>
      <c r="CN24" s="58">
        <f t="shared" si="36"/>
        <v>0</v>
      </c>
      <c r="CO24" s="58">
        <f t="shared" si="37"/>
        <v>0</v>
      </c>
      <c r="CP24" s="58">
        <f t="shared" si="38"/>
        <v>0</v>
      </c>
      <c r="CQ24" s="58">
        <f t="shared" si="39"/>
        <v>0</v>
      </c>
      <c r="CR24" s="58">
        <f t="shared" si="40"/>
        <v>0</v>
      </c>
      <c r="CS24" s="58">
        <f t="shared" si="41"/>
        <v>0</v>
      </c>
      <c r="CT24" s="58">
        <f t="shared" si="42"/>
        <v>0</v>
      </c>
      <c r="CU24" s="58">
        <f t="shared" si="43"/>
        <v>0</v>
      </c>
      <c r="CV24" s="58">
        <f t="shared" si="44"/>
        <v>0</v>
      </c>
      <c r="CW24" s="58">
        <f t="shared" si="45"/>
        <v>0</v>
      </c>
      <c r="CX24" s="58">
        <f t="shared" si="46"/>
        <v>0</v>
      </c>
      <c r="CY24" s="58">
        <f t="shared" si="47"/>
        <v>0</v>
      </c>
      <c r="CZ24" s="58">
        <f t="shared" si="48"/>
        <v>0</v>
      </c>
      <c r="DA24" s="58">
        <f t="shared" si="49"/>
        <v>0</v>
      </c>
      <c r="DB24" s="58">
        <f t="shared" si="50"/>
        <v>0</v>
      </c>
      <c r="DC24" s="58">
        <f t="shared" si="51"/>
        <v>0</v>
      </c>
    </row>
    <row r="25" spans="2:108" x14ac:dyDescent="0.25">
      <c r="B25" s="275"/>
      <c r="C25" s="269"/>
      <c r="D25" s="278"/>
      <c r="E25" s="21">
        <v>76.099999999999994</v>
      </c>
      <c r="F25" s="145">
        <v>0.2</v>
      </c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8"/>
      <c r="BE25" s="20"/>
      <c r="BF25" s="58">
        <f t="shared" si="2"/>
        <v>0</v>
      </c>
      <c r="BG25" s="58">
        <f t="shared" si="3"/>
        <v>0</v>
      </c>
      <c r="BH25" s="58">
        <f t="shared" si="4"/>
        <v>0</v>
      </c>
      <c r="BI25" s="58">
        <f t="shared" si="5"/>
        <v>0</v>
      </c>
      <c r="BJ25" s="58">
        <f t="shared" si="6"/>
        <v>0</v>
      </c>
      <c r="BK25" s="58">
        <f t="shared" si="7"/>
        <v>0</v>
      </c>
      <c r="BL25" s="58">
        <f t="shared" si="8"/>
        <v>0</v>
      </c>
      <c r="BM25" s="58">
        <f t="shared" si="9"/>
        <v>0</v>
      </c>
      <c r="BN25" s="58">
        <f t="shared" si="10"/>
        <v>0</v>
      </c>
      <c r="BO25" s="58">
        <f t="shared" si="11"/>
        <v>0</v>
      </c>
      <c r="BP25" s="58">
        <f t="shared" si="12"/>
        <v>0</v>
      </c>
      <c r="BQ25" s="58">
        <f t="shared" si="13"/>
        <v>0</v>
      </c>
      <c r="BR25" s="58">
        <f t="shared" si="14"/>
        <v>0</v>
      </c>
      <c r="BS25" s="58">
        <f t="shared" si="15"/>
        <v>0</v>
      </c>
      <c r="BT25" s="58">
        <f t="shared" si="16"/>
        <v>0</v>
      </c>
      <c r="BU25" s="58">
        <f t="shared" si="17"/>
        <v>0</v>
      </c>
      <c r="BV25" s="58">
        <f t="shared" si="18"/>
        <v>0</v>
      </c>
      <c r="BW25" s="58">
        <f t="shared" si="19"/>
        <v>0</v>
      </c>
      <c r="BX25" s="58">
        <f t="shared" si="20"/>
        <v>0</v>
      </c>
      <c r="BY25" s="58">
        <f t="shared" si="21"/>
        <v>0</v>
      </c>
      <c r="BZ25" s="58">
        <f t="shared" si="22"/>
        <v>0</v>
      </c>
      <c r="CA25" s="58">
        <f t="shared" si="23"/>
        <v>0</v>
      </c>
      <c r="CB25" s="58">
        <f t="shared" si="24"/>
        <v>0</v>
      </c>
      <c r="CC25" s="58">
        <f t="shared" si="25"/>
        <v>0</v>
      </c>
      <c r="CD25" s="58">
        <f t="shared" si="26"/>
        <v>0</v>
      </c>
      <c r="CE25" s="58">
        <f t="shared" si="27"/>
        <v>0</v>
      </c>
      <c r="CF25" s="58">
        <f t="shared" si="28"/>
        <v>0</v>
      </c>
      <c r="CG25" s="58">
        <f t="shared" si="29"/>
        <v>0</v>
      </c>
      <c r="CH25" s="58">
        <f t="shared" si="30"/>
        <v>0</v>
      </c>
      <c r="CI25" s="58">
        <f t="shared" si="31"/>
        <v>0</v>
      </c>
      <c r="CJ25" s="58">
        <f t="shared" si="32"/>
        <v>0</v>
      </c>
      <c r="CK25" s="58">
        <f t="shared" si="33"/>
        <v>0</v>
      </c>
      <c r="CL25" s="58">
        <f t="shared" si="34"/>
        <v>0</v>
      </c>
      <c r="CM25" s="58">
        <f t="shared" si="35"/>
        <v>0</v>
      </c>
      <c r="CN25" s="58">
        <f t="shared" si="36"/>
        <v>0</v>
      </c>
      <c r="CO25" s="58">
        <f t="shared" si="37"/>
        <v>0</v>
      </c>
      <c r="CP25" s="58">
        <f t="shared" si="38"/>
        <v>0</v>
      </c>
      <c r="CQ25" s="58">
        <f t="shared" si="39"/>
        <v>0</v>
      </c>
      <c r="CR25" s="58">
        <f t="shared" si="40"/>
        <v>0</v>
      </c>
      <c r="CS25" s="58">
        <f t="shared" si="41"/>
        <v>0</v>
      </c>
      <c r="CT25" s="58">
        <f t="shared" si="42"/>
        <v>0</v>
      </c>
      <c r="CU25" s="58">
        <f t="shared" si="43"/>
        <v>0</v>
      </c>
      <c r="CV25" s="58">
        <f t="shared" si="44"/>
        <v>0</v>
      </c>
      <c r="CW25" s="58">
        <f t="shared" si="45"/>
        <v>0</v>
      </c>
      <c r="CX25" s="58">
        <f t="shared" si="46"/>
        <v>0</v>
      </c>
      <c r="CY25" s="58">
        <f t="shared" si="47"/>
        <v>0</v>
      </c>
      <c r="CZ25" s="58">
        <f t="shared" si="48"/>
        <v>0</v>
      </c>
      <c r="DA25" s="58">
        <f t="shared" si="49"/>
        <v>0</v>
      </c>
      <c r="DB25" s="58">
        <f t="shared" si="50"/>
        <v>0</v>
      </c>
      <c r="DC25" s="58">
        <f t="shared" si="51"/>
        <v>0</v>
      </c>
    </row>
    <row r="26" spans="2:108" x14ac:dyDescent="0.25">
      <c r="B26" s="275"/>
      <c r="C26" s="269"/>
      <c r="D26" s="278"/>
      <c r="E26" s="21">
        <v>88.9</v>
      </c>
      <c r="F26" s="145">
        <v>0.2</v>
      </c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8"/>
      <c r="BE26" s="20"/>
      <c r="BF26" s="58">
        <f t="shared" si="2"/>
        <v>0</v>
      </c>
      <c r="BG26" s="58">
        <f t="shared" si="3"/>
        <v>0</v>
      </c>
      <c r="BH26" s="58">
        <f t="shared" si="4"/>
        <v>0</v>
      </c>
      <c r="BI26" s="58">
        <f t="shared" si="5"/>
        <v>0</v>
      </c>
      <c r="BJ26" s="58">
        <f t="shared" si="6"/>
        <v>0</v>
      </c>
      <c r="BK26" s="58">
        <f t="shared" si="7"/>
        <v>0</v>
      </c>
      <c r="BL26" s="58">
        <f t="shared" si="8"/>
        <v>0</v>
      </c>
      <c r="BM26" s="58">
        <f t="shared" si="9"/>
        <v>0</v>
      </c>
      <c r="BN26" s="58">
        <f t="shared" si="10"/>
        <v>0</v>
      </c>
      <c r="BO26" s="58">
        <f t="shared" si="11"/>
        <v>0</v>
      </c>
      <c r="BP26" s="58">
        <f t="shared" si="12"/>
        <v>0</v>
      </c>
      <c r="BQ26" s="58">
        <f t="shared" si="13"/>
        <v>0</v>
      </c>
      <c r="BR26" s="58">
        <f t="shared" si="14"/>
        <v>0</v>
      </c>
      <c r="BS26" s="58">
        <f t="shared" si="15"/>
        <v>0</v>
      </c>
      <c r="BT26" s="58">
        <f t="shared" si="16"/>
        <v>0</v>
      </c>
      <c r="BU26" s="58">
        <f t="shared" si="17"/>
        <v>0</v>
      </c>
      <c r="BV26" s="58">
        <f t="shared" si="18"/>
        <v>0</v>
      </c>
      <c r="BW26" s="58">
        <f t="shared" si="19"/>
        <v>0</v>
      </c>
      <c r="BX26" s="58">
        <f t="shared" si="20"/>
        <v>0</v>
      </c>
      <c r="BY26" s="58">
        <f t="shared" si="21"/>
        <v>0</v>
      </c>
      <c r="BZ26" s="58">
        <f t="shared" si="22"/>
        <v>0</v>
      </c>
      <c r="CA26" s="58">
        <f t="shared" si="23"/>
        <v>0</v>
      </c>
      <c r="CB26" s="58">
        <f t="shared" si="24"/>
        <v>0</v>
      </c>
      <c r="CC26" s="58">
        <f t="shared" si="25"/>
        <v>0</v>
      </c>
      <c r="CD26" s="58">
        <f t="shared" si="26"/>
        <v>0</v>
      </c>
      <c r="CE26" s="58">
        <f t="shared" si="27"/>
        <v>0</v>
      </c>
      <c r="CF26" s="58">
        <f t="shared" si="28"/>
        <v>0</v>
      </c>
      <c r="CG26" s="58">
        <f t="shared" si="29"/>
        <v>0</v>
      </c>
      <c r="CH26" s="58">
        <f t="shared" si="30"/>
        <v>0</v>
      </c>
      <c r="CI26" s="58">
        <f t="shared" si="31"/>
        <v>0</v>
      </c>
      <c r="CJ26" s="58">
        <f t="shared" si="32"/>
        <v>0</v>
      </c>
      <c r="CK26" s="58">
        <f t="shared" si="33"/>
        <v>0</v>
      </c>
      <c r="CL26" s="58">
        <f t="shared" si="34"/>
        <v>0</v>
      </c>
      <c r="CM26" s="58">
        <f t="shared" si="35"/>
        <v>0</v>
      </c>
      <c r="CN26" s="58">
        <f t="shared" si="36"/>
        <v>0</v>
      </c>
      <c r="CO26" s="58">
        <f t="shared" si="37"/>
        <v>0</v>
      </c>
      <c r="CP26" s="58">
        <f t="shared" si="38"/>
        <v>0</v>
      </c>
      <c r="CQ26" s="58">
        <f t="shared" si="39"/>
        <v>0</v>
      </c>
      <c r="CR26" s="58">
        <f t="shared" si="40"/>
        <v>0</v>
      </c>
      <c r="CS26" s="58">
        <f t="shared" si="41"/>
        <v>0</v>
      </c>
      <c r="CT26" s="58">
        <f t="shared" si="42"/>
        <v>0</v>
      </c>
      <c r="CU26" s="58">
        <f t="shared" si="43"/>
        <v>0</v>
      </c>
      <c r="CV26" s="58">
        <f t="shared" si="44"/>
        <v>0</v>
      </c>
      <c r="CW26" s="58">
        <f t="shared" si="45"/>
        <v>0</v>
      </c>
      <c r="CX26" s="58">
        <f t="shared" si="46"/>
        <v>0</v>
      </c>
      <c r="CY26" s="58">
        <f t="shared" si="47"/>
        <v>0</v>
      </c>
      <c r="CZ26" s="58">
        <f t="shared" si="48"/>
        <v>0</v>
      </c>
      <c r="DA26" s="58">
        <f t="shared" si="49"/>
        <v>0</v>
      </c>
      <c r="DB26" s="58">
        <f t="shared" si="50"/>
        <v>0</v>
      </c>
      <c r="DC26" s="58">
        <f t="shared" si="51"/>
        <v>0</v>
      </c>
    </row>
    <row r="27" spans="2:108" ht="13.8" thickBot="1" x14ac:dyDescent="0.3">
      <c r="B27" s="276"/>
      <c r="C27" s="270"/>
      <c r="D27" s="287"/>
      <c r="E27" s="13">
        <v>108</v>
      </c>
      <c r="F27" s="147">
        <v>0.1</v>
      </c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4"/>
      <c r="BE27" s="20"/>
      <c r="BF27" s="58">
        <f t="shared" si="2"/>
        <v>0</v>
      </c>
      <c r="BG27" s="58">
        <f t="shared" si="3"/>
        <v>0</v>
      </c>
      <c r="BH27" s="58">
        <f t="shared" si="4"/>
        <v>0</v>
      </c>
      <c r="BI27" s="58">
        <f t="shared" si="5"/>
        <v>0</v>
      </c>
      <c r="BJ27" s="58">
        <f t="shared" si="6"/>
        <v>0</v>
      </c>
      <c r="BK27" s="58">
        <f t="shared" si="7"/>
        <v>0</v>
      </c>
      <c r="BL27" s="58">
        <f t="shared" si="8"/>
        <v>0</v>
      </c>
      <c r="BM27" s="58">
        <f t="shared" si="9"/>
        <v>0</v>
      </c>
      <c r="BN27" s="58">
        <f t="shared" si="10"/>
        <v>0</v>
      </c>
      <c r="BO27" s="58">
        <f t="shared" si="11"/>
        <v>0</v>
      </c>
      <c r="BP27" s="58">
        <f t="shared" si="12"/>
        <v>0</v>
      </c>
      <c r="BQ27" s="58">
        <f t="shared" si="13"/>
        <v>0</v>
      </c>
      <c r="BR27" s="58">
        <f t="shared" si="14"/>
        <v>0</v>
      </c>
      <c r="BS27" s="58">
        <f t="shared" si="15"/>
        <v>0</v>
      </c>
      <c r="BT27" s="58">
        <f t="shared" si="16"/>
        <v>0</v>
      </c>
      <c r="BU27" s="58">
        <f t="shared" si="17"/>
        <v>0</v>
      </c>
      <c r="BV27" s="58">
        <f t="shared" si="18"/>
        <v>0</v>
      </c>
      <c r="BW27" s="58">
        <f t="shared" si="19"/>
        <v>0</v>
      </c>
      <c r="BX27" s="58">
        <f t="shared" si="20"/>
        <v>0</v>
      </c>
      <c r="BY27" s="58">
        <f t="shared" si="21"/>
        <v>0</v>
      </c>
      <c r="BZ27" s="58">
        <f t="shared" si="22"/>
        <v>0</v>
      </c>
      <c r="CA27" s="58">
        <f t="shared" si="23"/>
        <v>0</v>
      </c>
      <c r="CB27" s="58">
        <f t="shared" si="24"/>
        <v>0</v>
      </c>
      <c r="CC27" s="58">
        <f t="shared" si="25"/>
        <v>0</v>
      </c>
      <c r="CD27" s="58">
        <f t="shared" si="26"/>
        <v>0</v>
      </c>
      <c r="CE27" s="58">
        <f t="shared" si="27"/>
        <v>0</v>
      </c>
      <c r="CF27" s="58">
        <f t="shared" si="28"/>
        <v>0</v>
      </c>
      <c r="CG27" s="58">
        <f t="shared" si="29"/>
        <v>0</v>
      </c>
      <c r="CH27" s="58">
        <f t="shared" si="30"/>
        <v>0</v>
      </c>
      <c r="CI27" s="58">
        <f t="shared" si="31"/>
        <v>0</v>
      </c>
      <c r="CJ27" s="58">
        <f t="shared" si="32"/>
        <v>0</v>
      </c>
      <c r="CK27" s="58">
        <f t="shared" si="33"/>
        <v>0</v>
      </c>
      <c r="CL27" s="58">
        <f t="shared" si="34"/>
        <v>0</v>
      </c>
      <c r="CM27" s="58">
        <f t="shared" si="35"/>
        <v>0</v>
      </c>
      <c r="CN27" s="58">
        <f t="shared" si="36"/>
        <v>0</v>
      </c>
      <c r="CO27" s="58">
        <f t="shared" si="37"/>
        <v>0</v>
      </c>
      <c r="CP27" s="58">
        <f t="shared" si="38"/>
        <v>0</v>
      </c>
      <c r="CQ27" s="58">
        <f t="shared" si="39"/>
        <v>0</v>
      </c>
      <c r="CR27" s="58">
        <f t="shared" si="40"/>
        <v>0</v>
      </c>
      <c r="CS27" s="58">
        <f t="shared" si="41"/>
        <v>0</v>
      </c>
      <c r="CT27" s="58">
        <f t="shared" si="42"/>
        <v>0</v>
      </c>
      <c r="CU27" s="58">
        <f t="shared" si="43"/>
        <v>0</v>
      </c>
      <c r="CV27" s="58">
        <f t="shared" si="44"/>
        <v>0</v>
      </c>
      <c r="CW27" s="58">
        <f t="shared" si="45"/>
        <v>0</v>
      </c>
      <c r="CX27" s="58">
        <f t="shared" si="46"/>
        <v>0</v>
      </c>
      <c r="CY27" s="58">
        <f t="shared" si="47"/>
        <v>0</v>
      </c>
      <c r="CZ27" s="58">
        <f t="shared" si="48"/>
        <v>0</v>
      </c>
      <c r="DA27" s="58">
        <f t="shared" si="49"/>
        <v>0</v>
      </c>
      <c r="DB27" s="58">
        <f t="shared" si="50"/>
        <v>0</v>
      </c>
      <c r="DC27" s="58">
        <f t="shared" si="51"/>
        <v>0</v>
      </c>
    </row>
    <row r="28" spans="2:108" ht="12.75" customHeight="1" x14ac:dyDescent="0.25">
      <c r="B28" s="274">
        <v>80010</v>
      </c>
      <c r="C28" s="268" t="s">
        <v>33</v>
      </c>
      <c r="D28" s="277" t="s">
        <v>66</v>
      </c>
      <c r="E28" s="17">
        <v>15</v>
      </c>
      <c r="F28" s="144">
        <v>0.3</v>
      </c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4"/>
      <c r="BE28" s="20"/>
      <c r="BF28" s="58">
        <f t="shared" si="2"/>
        <v>0</v>
      </c>
      <c r="BG28" s="58">
        <f t="shared" si="3"/>
        <v>0</v>
      </c>
      <c r="BH28" s="58">
        <f t="shared" si="4"/>
        <v>0</v>
      </c>
      <c r="BI28" s="58">
        <f t="shared" si="5"/>
        <v>0</v>
      </c>
      <c r="BJ28" s="58">
        <f t="shared" si="6"/>
        <v>0</v>
      </c>
      <c r="BK28" s="58">
        <f t="shared" si="7"/>
        <v>0</v>
      </c>
      <c r="BL28" s="58">
        <f t="shared" si="8"/>
        <v>0</v>
      </c>
      <c r="BM28" s="58">
        <f t="shared" si="9"/>
        <v>0</v>
      </c>
      <c r="BN28" s="58">
        <f t="shared" si="10"/>
        <v>0</v>
      </c>
      <c r="BO28" s="58">
        <f t="shared" si="11"/>
        <v>0</v>
      </c>
      <c r="BP28" s="58">
        <f t="shared" si="12"/>
        <v>0</v>
      </c>
      <c r="BQ28" s="58">
        <f t="shared" si="13"/>
        <v>0</v>
      </c>
      <c r="BR28" s="58">
        <f t="shared" si="14"/>
        <v>0</v>
      </c>
      <c r="BS28" s="58">
        <f t="shared" si="15"/>
        <v>0</v>
      </c>
      <c r="BT28" s="58">
        <f t="shared" si="16"/>
        <v>0</v>
      </c>
      <c r="BU28" s="58">
        <f t="shared" si="17"/>
        <v>0</v>
      </c>
      <c r="BV28" s="58">
        <f t="shared" si="18"/>
        <v>0</v>
      </c>
      <c r="BW28" s="58">
        <f t="shared" si="19"/>
        <v>0</v>
      </c>
      <c r="BX28" s="58">
        <f t="shared" si="20"/>
        <v>0</v>
      </c>
      <c r="BY28" s="58">
        <f t="shared" si="21"/>
        <v>0</v>
      </c>
      <c r="BZ28" s="58">
        <f t="shared" si="22"/>
        <v>0</v>
      </c>
      <c r="CA28" s="58">
        <f t="shared" si="23"/>
        <v>0</v>
      </c>
      <c r="CB28" s="58">
        <f t="shared" si="24"/>
        <v>0</v>
      </c>
      <c r="CC28" s="58">
        <f t="shared" si="25"/>
        <v>0</v>
      </c>
      <c r="CD28" s="58">
        <f t="shared" si="26"/>
        <v>0</v>
      </c>
      <c r="CE28" s="58">
        <f t="shared" si="27"/>
        <v>0</v>
      </c>
      <c r="CF28" s="58">
        <f t="shared" si="28"/>
        <v>0</v>
      </c>
      <c r="CG28" s="58">
        <f t="shared" si="29"/>
        <v>0</v>
      </c>
      <c r="CH28" s="58">
        <f t="shared" si="30"/>
        <v>0</v>
      </c>
      <c r="CI28" s="58">
        <f t="shared" si="31"/>
        <v>0</v>
      </c>
      <c r="CJ28" s="58">
        <f t="shared" si="32"/>
        <v>0</v>
      </c>
      <c r="CK28" s="58">
        <f t="shared" si="33"/>
        <v>0</v>
      </c>
      <c r="CL28" s="58">
        <f t="shared" si="34"/>
        <v>0</v>
      </c>
      <c r="CM28" s="58">
        <f t="shared" si="35"/>
        <v>0</v>
      </c>
      <c r="CN28" s="58">
        <f t="shared" si="36"/>
        <v>0</v>
      </c>
      <c r="CO28" s="58">
        <f t="shared" si="37"/>
        <v>0</v>
      </c>
      <c r="CP28" s="58">
        <f t="shared" si="38"/>
        <v>0</v>
      </c>
      <c r="CQ28" s="58">
        <f t="shared" si="39"/>
        <v>0</v>
      </c>
      <c r="CR28" s="58">
        <f t="shared" si="40"/>
        <v>0</v>
      </c>
      <c r="CS28" s="58">
        <f t="shared" si="41"/>
        <v>0</v>
      </c>
      <c r="CT28" s="58">
        <f t="shared" si="42"/>
        <v>0</v>
      </c>
      <c r="CU28" s="58">
        <f t="shared" si="43"/>
        <v>0</v>
      </c>
      <c r="CV28" s="58">
        <f t="shared" si="44"/>
        <v>0</v>
      </c>
      <c r="CW28" s="58">
        <f t="shared" si="45"/>
        <v>0</v>
      </c>
      <c r="CX28" s="58">
        <f t="shared" si="46"/>
        <v>0</v>
      </c>
      <c r="CY28" s="58">
        <f t="shared" si="47"/>
        <v>0</v>
      </c>
      <c r="CZ28" s="58">
        <f t="shared" si="48"/>
        <v>0</v>
      </c>
      <c r="DA28" s="58">
        <f t="shared" si="49"/>
        <v>0</v>
      </c>
      <c r="DB28" s="58">
        <f t="shared" si="50"/>
        <v>0</v>
      </c>
      <c r="DC28" s="58">
        <f t="shared" si="51"/>
        <v>0</v>
      </c>
      <c r="DD28" s="262" t="s">
        <v>97</v>
      </c>
    </row>
    <row r="29" spans="2:108" x14ac:dyDescent="0.25">
      <c r="B29" s="275"/>
      <c r="C29" s="269"/>
      <c r="D29" s="278"/>
      <c r="E29" s="19">
        <v>18</v>
      </c>
      <c r="F29" s="145">
        <v>0.3</v>
      </c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8"/>
      <c r="BE29" s="20"/>
      <c r="BF29" s="58">
        <f t="shared" si="2"/>
        <v>0</v>
      </c>
      <c r="BG29" s="58">
        <f t="shared" si="3"/>
        <v>0</v>
      </c>
      <c r="BH29" s="58">
        <f t="shared" si="4"/>
        <v>0</v>
      </c>
      <c r="BI29" s="58">
        <f t="shared" si="5"/>
        <v>0</v>
      </c>
      <c r="BJ29" s="58">
        <f t="shared" si="6"/>
        <v>0</v>
      </c>
      <c r="BK29" s="58">
        <f t="shared" si="7"/>
        <v>0</v>
      </c>
      <c r="BL29" s="58">
        <f t="shared" si="8"/>
        <v>0</v>
      </c>
      <c r="BM29" s="58">
        <f t="shared" si="9"/>
        <v>0</v>
      </c>
      <c r="BN29" s="58">
        <f t="shared" si="10"/>
        <v>0</v>
      </c>
      <c r="BO29" s="58">
        <f t="shared" si="11"/>
        <v>0</v>
      </c>
      <c r="BP29" s="58">
        <f t="shared" si="12"/>
        <v>0</v>
      </c>
      <c r="BQ29" s="58">
        <f t="shared" si="13"/>
        <v>0</v>
      </c>
      <c r="BR29" s="58">
        <f t="shared" si="14"/>
        <v>0</v>
      </c>
      <c r="BS29" s="58">
        <f t="shared" si="15"/>
        <v>0</v>
      </c>
      <c r="BT29" s="58">
        <f t="shared" si="16"/>
        <v>0</v>
      </c>
      <c r="BU29" s="58">
        <f t="shared" si="17"/>
        <v>0</v>
      </c>
      <c r="BV29" s="58">
        <f t="shared" si="18"/>
        <v>0</v>
      </c>
      <c r="BW29" s="58">
        <f t="shared" si="19"/>
        <v>0</v>
      </c>
      <c r="BX29" s="58">
        <f t="shared" si="20"/>
        <v>0</v>
      </c>
      <c r="BY29" s="58">
        <f t="shared" si="21"/>
        <v>0</v>
      </c>
      <c r="BZ29" s="58">
        <f t="shared" si="22"/>
        <v>0</v>
      </c>
      <c r="CA29" s="58">
        <f t="shared" si="23"/>
        <v>0</v>
      </c>
      <c r="CB29" s="58">
        <f t="shared" si="24"/>
        <v>0</v>
      </c>
      <c r="CC29" s="58">
        <f t="shared" si="25"/>
        <v>0</v>
      </c>
      <c r="CD29" s="58">
        <f t="shared" si="26"/>
        <v>0</v>
      </c>
      <c r="CE29" s="58">
        <f t="shared" si="27"/>
        <v>0</v>
      </c>
      <c r="CF29" s="58">
        <f t="shared" si="28"/>
        <v>0</v>
      </c>
      <c r="CG29" s="58">
        <f t="shared" si="29"/>
        <v>0</v>
      </c>
      <c r="CH29" s="58">
        <f t="shared" si="30"/>
        <v>0</v>
      </c>
      <c r="CI29" s="58">
        <f t="shared" si="31"/>
        <v>0</v>
      </c>
      <c r="CJ29" s="58">
        <f t="shared" si="32"/>
        <v>0</v>
      </c>
      <c r="CK29" s="58">
        <f t="shared" si="33"/>
        <v>0</v>
      </c>
      <c r="CL29" s="58">
        <f t="shared" si="34"/>
        <v>0</v>
      </c>
      <c r="CM29" s="58">
        <f t="shared" si="35"/>
        <v>0</v>
      </c>
      <c r="CN29" s="58">
        <f t="shared" si="36"/>
        <v>0</v>
      </c>
      <c r="CO29" s="58">
        <f t="shared" si="37"/>
        <v>0</v>
      </c>
      <c r="CP29" s="58">
        <f t="shared" si="38"/>
        <v>0</v>
      </c>
      <c r="CQ29" s="58">
        <f t="shared" si="39"/>
        <v>0</v>
      </c>
      <c r="CR29" s="58">
        <f t="shared" si="40"/>
        <v>0</v>
      </c>
      <c r="CS29" s="58">
        <f t="shared" si="41"/>
        <v>0</v>
      </c>
      <c r="CT29" s="58">
        <f t="shared" si="42"/>
        <v>0</v>
      </c>
      <c r="CU29" s="58">
        <f t="shared" si="43"/>
        <v>0</v>
      </c>
      <c r="CV29" s="58">
        <f t="shared" si="44"/>
        <v>0</v>
      </c>
      <c r="CW29" s="58">
        <f t="shared" si="45"/>
        <v>0</v>
      </c>
      <c r="CX29" s="58">
        <f t="shared" si="46"/>
        <v>0</v>
      </c>
      <c r="CY29" s="58">
        <f t="shared" si="47"/>
        <v>0</v>
      </c>
      <c r="CZ29" s="58">
        <f t="shared" si="48"/>
        <v>0</v>
      </c>
      <c r="DA29" s="58">
        <f t="shared" si="49"/>
        <v>0</v>
      </c>
      <c r="DB29" s="58">
        <f t="shared" si="50"/>
        <v>0</v>
      </c>
      <c r="DC29" s="58">
        <f t="shared" si="51"/>
        <v>0</v>
      </c>
      <c r="DD29" s="263"/>
    </row>
    <row r="30" spans="2:108" x14ac:dyDescent="0.25">
      <c r="B30" s="275"/>
      <c r="C30" s="269"/>
      <c r="D30" s="278"/>
      <c r="E30" s="19">
        <v>22</v>
      </c>
      <c r="F30" s="145">
        <v>0.2</v>
      </c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8"/>
      <c r="BE30" s="20"/>
      <c r="BF30" s="58">
        <f t="shared" si="2"/>
        <v>0</v>
      </c>
      <c r="BG30" s="58">
        <f t="shared" si="3"/>
        <v>0</v>
      </c>
      <c r="BH30" s="58">
        <f t="shared" si="4"/>
        <v>0</v>
      </c>
      <c r="BI30" s="58">
        <f t="shared" si="5"/>
        <v>0</v>
      </c>
      <c r="BJ30" s="58">
        <f t="shared" si="6"/>
        <v>0</v>
      </c>
      <c r="BK30" s="58">
        <f t="shared" si="7"/>
        <v>0</v>
      </c>
      <c r="BL30" s="58">
        <f t="shared" si="8"/>
        <v>0</v>
      </c>
      <c r="BM30" s="58">
        <f t="shared" si="9"/>
        <v>0</v>
      </c>
      <c r="BN30" s="58">
        <f t="shared" si="10"/>
        <v>0</v>
      </c>
      <c r="BO30" s="58">
        <f t="shared" si="11"/>
        <v>0</v>
      </c>
      <c r="BP30" s="58">
        <f t="shared" si="12"/>
        <v>0</v>
      </c>
      <c r="BQ30" s="58">
        <f t="shared" si="13"/>
        <v>0</v>
      </c>
      <c r="BR30" s="58">
        <f t="shared" si="14"/>
        <v>0</v>
      </c>
      <c r="BS30" s="58">
        <f t="shared" si="15"/>
        <v>0</v>
      </c>
      <c r="BT30" s="58">
        <f t="shared" si="16"/>
        <v>0</v>
      </c>
      <c r="BU30" s="58">
        <f t="shared" si="17"/>
        <v>0</v>
      </c>
      <c r="BV30" s="58">
        <f t="shared" si="18"/>
        <v>0</v>
      </c>
      <c r="BW30" s="58">
        <f t="shared" si="19"/>
        <v>0</v>
      </c>
      <c r="BX30" s="58">
        <f t="shared" si="20"/>
        <v>0</v>
      </c>
      <c r="BY30" s="58">
        <f t="shared" si="21"/>
        <v>0</v>
      </c>
      <c r="BZ30" s="58">
        <f t="shared" si="22"/>
        <v>0</v>
      </c>
      <c r="CA30" s="58">
        <f t="shared" si="23"/>
        <v>0</v>
      </c>
      <c r="CB30" s="58">
        <f t="shared" si="24"/>
        <v>0</v>
      </c>
      <c r="CC30" s="58">
        <f t="shared" si="25"/>
        <v>0</v>
      </c>
      <c r="CD30" s="58">
        <f t="shared" si="26"/>
        <v>0</v>
      </c>
      <c r="CE30" s="58">
        <f t="shared" si="27"/>
        <v>0</v>
      </c>
      <c r="CF30" s="58">
        <f t="shared" si="28"/>
        <v>0</v>
      </c>
      <c r="CG30" s="58">
        <f t="shared" si="29"/>
        <v>0</v>
      </c>
      <c r="CH30" s="58">
        <f t="shared" si="30"/>
        <v>0</v>
      </c>
      <c r="CI30" s="58">
        <f t="shared" si="31"/>
        <v>0</v>
      </c>
      <c r="CJ30" s="58">
        <f t="shared" si="32"/>
        <v>0</v>
      </c>
      <c r="CK30" s="58">
        <f t="shared" si="33"/>
        <v>0</v>
      </c>
      <c r="CL30" s="58">
        <f t="shared" si="34"/>
        <v>0</v>
      </c>
      <c r="CM30" s="58">
        <f t="shared" si="35"/>
        <v>0</v>
      </c>
      <c r="CN30" s="58">
        <f t="shared" si="36"/>
        <v>0</v>
      </c>
      <c r="CO30" s="58">
        <f t="shared" si="37"/>
        <v>0</v>
      </c>
      <c r="CP30" s="58">
        <f t="shared" si="38"/>
        <v>0</v>
      </c>
      <c r="CQ30" s="58">
        <f t="shared" si="39"/>
        <v>0</v>
      </c>
      <c r="CR30" s="58">
        <f t="shared" si="40"/>
        <v>0</v>
      </c>
      <c r="CS30" s="58">
        <f t="shared" si="41"/>
        <v>0</v>
      </c>
      <c r="CT30" s="58">
        <f t="shared" si="42"/>
        <v>0</v>
      </c>
      <c r="CU30" s="58">
        <f t="shared" si="43"/>
        <v>0</v>
      </c>
      <c r="CV30" s="58">
        <f t="shared" si="44"/>
        <v>0</v>
      </c>
      <c r="CW30" s="58">
        <f t="shared" si="45"/>
        <v>0</v>
      </c>
      <c r="CX30" s="58">
        <f t="shared" si="46"/>
        <v>0</v>
      </c>
      <c r="CY30" s="58">
        <f t="shared" si="47"/>
        <v>0</v>
      </c>
      <c r="CZ30" s="58">
        <f t="shared" si="48"/>
        <v>0</v>
      </c>
      <c r="DA30" s="58">
        <f t="shared" si="49"/>
        <v>0</v>
      </c>
      <c r="DB30" s="58">
        <f t="shared" si="50"/>
        <v>0</v>
      </c>
      <c r="DC30" s="58">
        <f t="shared" si="51"/>
        <v>0</v>
      </c>
      <c r="DD30" s="263"/>
    </row>
    <row r="31" spans="2:108" x14ac:dyDescent="0.25">
      <c r="B31" s="275"/>
      <c r="C31" s="269"/>
      <c r="D31" s="278"/>
      <c r="E31" s="19">
        <v>28</v>
      </c>
      <c r="F31" s="145">
        <v>0.1</v>
      </c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8"/>
      <c r="BE31" s="20"/>
      <c r="BF31" s="58">
        <f t="shared" si="2"/>
        <v>0</v>
      </c>
      <c r="BG31" s="58">
        <f t="shared" si="3"/>
        <v>0</v>
      </c>
      <c r="BH31" s="58">
        <f t="shared" si="4"/>
        <v>0</v>
      </c>
      <c r="BI31" s="58">
        <f t="shared" si="5"/>
        <v>0</v>
      </c>
      <c r="BJ31" s="58">
        <f t="shared" si="6"/>
        <v>0</v>
      </c>
      <c r="BK31" s="58">
        <f t="shared" si="7"/>
        <v>0</v>
      </c>
      <c r="BL31" s="58">
        <f t="shared" si="8"/>
        <v>0</v>
      </c>
      <c r="BM31" s="58">
        <f t="shared" si="9"/>
        <v>0</v>
      </c>
      <c r="BN31" s="58">
        <f t="shared" si="10"/>
        <v>0</v>
      </c>
      <c r="BO31" s="58">
        <f t="shared" si="11"/>
        <v>0</v>
      </c>
      <c r="BP31" s="58">
        <f t="shared" si="12"/>
        <v>0</v>
      </c>
      <c r="BQ31" s="58">
        <f t="shared" si="13"/>
        <v>0</v>
      </c>
      <c r="BR31" s="58">
        <f t="shared" si="14"/>
        <v>0</v>
      </c>
      <c r="BS31" s="58">
        <f t="shared" si="15"/>
        <v>0</v>
      </c>
      <c r="BT31" s="58">
        <f t="shared" si="16"/>
        <v>0</v>
      </c>
      <c r="BU31" s="58">
        <f t="shared" si="17"/>
        <v>0</v>
      </c>
      <c r="BV31" s="58">
        <f t="shared" si="18"/>
        <v>0</v>
      </c>
      <c r="BW31" s="58">
        <f t="shared" si="19"/>
        <v>0</v>
      </c>
      <c r="BX31" s="58">
        <f t="shared" si="20"/>
        <v>0</v>
      </c>
      <c r="BY31" s="58">
        <f t="shared" si="21"/>
        <v>0</v>
      </c>
      <c r="BZ31" s="58">
        <f t="shared" si="22"/>
        <v>0</v>
      </c>
      <c r="CA31" s="58">
        <f t="shared" si="23"/>
        <v>0</v>
      </c>
      <c r="CB31" s="58">
        <f t="shared" si="24"/>
        <v>0</v>
      </c>
      <c r="CC31" s="58">
        <f t="shared" si="25"/>
        <v>0</v>
      </c>
      <c r="CD31" s="58">
        <f t="shared" si="26"/>
        <v>0</v>
      </c>
      <c r="CE31" s="58">
        <f t="shared" si="27"/>
        <v>0</v>
      </c>
      <c r="CF31" s="58">
        <f t="shared" si="28"/>
        <v>0</v>
      </c>
      <c r="CG31" s="58">
        <f t="shared" si="29"/>
        <v>0</v>
      </c>
      <c r="CH31" s="58">
        <f t="shared" si="30"/>
        <v>0</v>
      </c>
      <c r="CI31" s="58">
        <f t="shared" si="31"/>
        <v>0</v>
      </c>
      <c r="CJ31" s="58">
        <f t="shared" si="32"/>
        <v>0</v>
      </c>
      <c r="CK31" s="58">
        <f t="shared" si="33"/>
        <v>0</v>
      </c>
      <c r="CL31" s="58">
        <f t="shared" si="34"/>
        <v>0</v>
      </c>
      <c r="CM31" s="58">
        <f t="shared" si="35"/>
        <v>0</v>
      </c>
      <c r="CN31" s="58">
        <f t="shared" si="36"/>
        <v>0</v>
      </c>
      <c r="CO31" s="58">
        <f t="shared" si="37"/>
        <v>0</v>
      </c>
      <c r="CP31" s="58">
        <f t="shared" si="38"/>
        <v>0</v>
      </c>
      <c r="CQ31" s="58">
        <f t="shared" si="39"/>
        <v>0</v>
      </c>
      <c r="CR31" s="58">
        <f t="shared" si="40"/>
        <v>0</v>
      </c>
      <c r="CS31" s="58">
        <f t="shared" si="41"/>
        <v>0</v>
      </c>
      <c r="CT31" s="58">
        <f t="shared" si="42"/>
        <v>0</v>
      </c>
      <c r="CU31" s="58">
        <f t="shared" si="43"/>
        <v>0</v>
      </c>
      <c r="CV31" s="58">
        <f t="shared" si="44"/>
        <v>0</v>
      </c>
      <c r="CW31" s="58">
        <f t="shared" si="45"/>
        <v>0</v>
      </c>
      <c r="CX31" s="58">
        <f t="shared" si="46"/>
        <v>0</v>
      </c>
      <c r="CY31" s="58">
        <f t="shared" si="47"/>
        <v>0</v>
      </c>
      <c r="CZ31" s="58">
        <f t="shared" si="48"/>
        <v>0</v>
      </c>
      <c r="DA31" s="58">
        <f t="shared" si="49"/>
        <v>0</v>
      </c>
      <c r="DB31" s="58">
        <f t="shared" si="50"/>
        <v>0</v>
      </c>
      <c r="DC31" s="58">
        <f t="shared" si="51"/>
        <v>0</v>
      </c>
      <c r="DD31" s="263"/>
    </row>
    <row r="32" spans="2:108" x14ac:dyDescent="0.25">
      <c r="B32" s="275"/>
      <c r="C32" s="269"/>
      <c r="D32" s="278"/>
      <c r="E32" s="19">
        <v>35</v>
      </c>
      <c r="F32" s="145">
        <v>0.1</v>
      </c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8"/>
      <c r="BE32" s="20"/>
      <c r="BF32" s="58">
        <f t="shared" si="2"/>
        <v>0</v>
      </c>
      <c r="BG32" s="58">
        <f t="shared" si="3"/>
        <v>0</v>
      </c>
      <c r="BH32" s="58">
        <f t="shared" si="4"/>
        <v>0</v>
      </c>
      <c r="BI32" s="58">
        <f t="shared" si="5"/>
        <v>0</v>
      </c>
      <c r="BJ32" s="58">
        <f t="shared" si="6"/>
        <v>0</v>
      </c>
      <c r="BK32" s="58">
        <f t="shared" si="7"/>
        <v>0</v>
      </c>
      <c r="BL32" s="58">
        <f t="shared" si="8"/>
        <v>0</v>
      </c>
      <c r="BM32" s="58">
        <f t="shared" si="9"/>
        <v>0</v>
      </c>
      <c r="BN32" s="58">
        <f t="shared" si="10"/>
        <v>0</v>
      </c>
      <c r="BO32" s="58">
        <f t="shared" si="11"/>
        <v>0</v>
      </c>
      <c r="BP32" s="58">
        <f t="shared" si="12"/>
        <v>0</v>
      </c>
      <c r="BQ32" s="58">
        <f t="shared" si="13"/>
        <v>0</v>
      </c>
      <c r="BR32" s="58">
        <f t="shared" si="14"/>
        <v>0</v>
      </c>
      <c r="BS32" s="58">
        <f t="shared" si="15"/>
        <v>0</v>
      </c>
      <c r="BT32" s="58">
        <f t="shared" si="16"/>
        <v>0</v>
      </c>
      <c r="BU32" s="58">
        <f t="shared" si="17"/>
        <v>0</v>
      </c>
      <c r="BV32" s="58">
        <f t="shared" si="18"/>
        <v>0</v>
      </c>
      <c r="BW32" s="58">
        <f t="shared" si="19"/>
        <v>0</v>
      </c>
      <c r="BX32" s="58">
        <f t="shared" si="20"/>
        <v>0</v>
      </c>
      <c r="BY32" s="58">
        <f t="shared" si="21"/>
        <v>0</v>
      </c>
      <c r="BZ32" s="58">
        <f t="shared" si="22"/>
        <v>0</v>
      </c>
      <c r="CA32" s="58">
        <f t="shared" si="23"/>
        <v>0</v>
      </c>
      <c r="CB32" s="58">
        <f t="shared" si="24"/>
        <v>0</v>
      </c>
      <c r="CC32" s="58">
        <f t="shared" si="25"/>
        <v>0</v>
      </c>
      <c r="CD32" s="58">
        <f t="shared" si="26"/>
        <v>0</v>
      </c>
      <c r="CE32" s="58">
        <f t="shared" si="27"/>
        <v>0</v>
      </c>
      <c r="CF32" s="58">
        <f t="shared" si="28"/>
        <v>0</v>
      </c>
      <c r="CG32" s="58">
        <f t="shared" si="29"/>
        <v>0</v>
      </c>
      <c r="CH32" s="58">
        <f t="shared" si="30"/>
        <v>0</v>
      </c>
      <c r="CI32" s="58">
        <f t="shared" si="31"/>
        <v>0</v>
      </c>
      <c r="CJ32" s="58">
        <f t="shared" si="32"/>
        <v>0</v>
      </c>
      <c r="CK32" s="58">
        <f t="shared" si="33"/>
        <v>0</v>
      </c>
      <c r="CL32" s="58">
        <f t="shared" si="34"/>
        <v>0</v>
      </c>
      <c r="CM32" s="58">
        <f t="shared" si="35"/>
        <v>0</v>
      </c>
      <c r="CN32" s="58">
        <f t="shared" si="36"/>
        <v>0</v>
      </c>
      <c r="CO32" s="58">
        <f t="shared" si="37"/>
        <v>0</v>
      </c>
      <c r="CP32" s="58">
        <f t="shared" si="38"/>
        <v>0</v>
      </c>
      <c r="CQ32" s="58">
        <f t="shared" si="39"/>
        <v>0</v>
      </c>
      <c r="CR32" s="58">
        <f t="shared" si="40"/>
        <v>0</v>
      </c>
      <c r="CS32" s="58">
        <f t="shared" si="41"/>
        <v>0</v>
      </c>
      <c r="CT32" s="58">
        <f t="shared" si="42"/>
        <v>0</v>
      </c>
      <c r="CU32" s="58">
        <f t="shared" si="43"/>
        <v>0</v>
      </c>
      <c r="CV32" s="58">
        <f t="shared" si="44"/>
        <v>0</v>
      </c>
      <c r="CW32" s="58">
        <f t="shared" si="45"/>
        <v>0</v>
      </c>
      <c r="CX32" s="58">
        <f t="shared" si="46"/>
        <v>0</v>
      </c>
      <c r="CY32" s="58">
        <f t="shared" si="47"/>
        <v>0</v>
      </c>
      <c r="CZ32" s="58">
        <f t="shared" si="48"/>
        <v>0</v>
      </c>
      <c r="DA32" s="58">
        <f t="shared" si="49"/>
        <v>0</v>
      </c>
      <c r="DB32" s="58">
        <f t="shared" si="50"/>
        <v>0</v>
      </c>
      <c r="DC32" s="58">
        <f t="shared" si="51"/>
        <v>0</v>
      </c>
      <c r="DD32" s="263"/>
    </row>
    <row r="33" spans="2:108" x14ac:dyDescent="0.25">
      <c r="B33" s="275"/>
      <c r="C33" s="269"/>
      <c r="D33" s="278"/>
      <c r="E33" s="19">
        <v>42</v>
      </c>
      <c r="F33" s="145">
        <v>0.1</v>
      </c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8"/>
      <c r="BE33" s="20"/>
      <c r="BF33" s="58">
        <f t="shared" si="2"/>
        <v>0</v>
      </c>
      <c r="BG33" s="58">
        <f t="shared" si="3"/>
        <v>0</v>
      </c>
      <c r="BH33" s="58">
        <f t="shared" si="4"/>
        <v>0</v>
      </c>
      <c r="BI33" s="58">
        <f t="shared" si="5"/>
        <v>0</v>
      </c>
      <c r="BJ33" s="58">
        <f t="shared" si="6"/>
        <v>0</v>
      </c>
      <c r="BK33" s="58">
        <f t="shared" si="7"/>
        <v>0</v>
      </c>
      <c r="BL33" s="58">
        <f t="shared" si="8"/>
        <v>0</v>
      </c>
      <c r="BM33" s="58">
        <f t="shared" si="9"/>
        <v>0</v>
      </c>
      <c r="BN33" s="58">
        <f t="shared" si="10"/>
        <v>0</v>
      </c>
      <c r="BO33" s="58">
        <f t="shared" si="11"/>
        <v>0</v>
      </c>
      <c r="BP33" s="58">
        <f t="shared" si="12"/>
        <v>0</v>
      </c>
      <c r="BQ33" s="58">
        <f t="shared" si="13"/>
        <v>0</v>
      </c>
      <c r="BR33" s="58">
        <f t="shared" si="14"/>
        <v>0</v>
      </c>
      <c r="BS33" s="58">
        <f t="shared" si="15"/>
        <v>0</v>
      </c>
      <c r="BT33" s="58">
        <f t="shared" si="16"/>
        <v>0</v>
      </c>
      <c r="BU33" s="58">
        <f t="shared" si="17"/>
        <v>0</v>
      </c>
      <c r="BV33" s="58">
        <f t="shared" si="18"/>
        <v>0</v>
      </c>
      <c r="BW33" s="58">
        <f t="shared" si="19"/>
        <v>0</v>
      </c>
      <c r="BX33" s="58">
        <f t="shared" si="20"/>
        <v>0</v>
      </c>
      <c r="BY33" s="58">
        <f t="shared" si="21"/>
        <v>0</v>
      </c>
      <c r="BZ33" s="58">
        <f t="shared" si="22"/>
        <v>0</v>
      </c>
      <c r="CA33" s="58">
        <f t="shared" si="23"/>
        <v>0</v>
      </c>
      <c r="CB33" s="58">
        <f t="shared" si="24"/>
        <v>0</v>
      </c>
      <c r="CC33" s="58">
        <f t="shared" si="25"/>
        <v>0</v>
      </c>
      <c r="CD33" s="58">
        <f t="shared" si="26"/>
        <v>0</v>
      </c>
      <c r="CE33" s="58">
        <f t="shared" si="27"/>
        <v>0</v>
      </c>
      <c r="CF33" s="58">
        <f t="shared" si="28"/>
        <v>0</v>
      </c>
      <c r="CG33" s="58">
        <f t="shared" si="29"/>
        <v>0</v>
      </c>
      <c r="CH33" s="58">
        <f t="shared" si="30"/>
        <v>0</v>
      </c>
      <c r="CI33" s="58">
        <f t="shared" si="31"/>
        <v>0</v>
      </c>
      <c r="CJ33" s="58">
        <f t="shared" si="32"/>
        <v>0</v>
      </c>
      <c r="CK33" s="58">
        <f t="shared" si="33"/>
        <v>0</v>
      </c>
      <c r="CL33" s="58">
        <f t="shared" si="34"/>
        <v>0</v>
      </c>
      <c r="CM33" s="58">
        <f t="shared" si="35"/>
        <v>0</v>
      </c>
      <c r="CN33" s="58">
        <f t="shared" si="36"/>
        <v>0</v>
      </c>
      <c r="CO33" s="58">
        <f t="shared" si="37"/>
        <v>0</v>
      </c>
      <c r="CP33" s="58">
        <f t="shared" si="38"/>
        <v>0</v>
      </c>
      <c r="CQ33" s="58">
        <f t="shared" si="39"/>
        <v>0</v>
      </c>
      <c r="CR33" s="58">
        <f t="shared" si="40"/>
        <v>0</v>
      </c>
      <c r="CS33" s="58">
        <f t="shared" si="41"/>
        <v>0</v>
      </c>
      <c r="CT33" s="58">
        <f t="shared" si="42"/>
        <v>0</v>
      </c>
      <c r="CU33" s="58">
        <f t="shared" si="43"/>
        <v>0</v>
      </c>
      <c r="CV33" s="58">
        <f t="shared" si="44"/>
        <v>0</v>
      </c>
      <c r="CW33" s="58">
        <f t="shared" si="45"/>
        <v>0</v>
      </c>
      <c r="CX33" s="58">
        <f t="shared" si="46"/>
        <v>0</v>
      </c>
      <c r="CY33" s="58">
        <f t="shared" si="47"/>
        <v>0</v>
      </c>
      <c r="CZ33" s="58">
        <f t="shared" si="48"/>
        <v>0</v>
      </c>
      <c r="DA33" s="58">
        <f t="shared" si="49"/>
        <v>0</v>
      </c>
      <c r="DB33" s="58">
        <f t="shared" si="50"/>
        <v>0</v>
      </c>
      <c r="DC33" s="58">
        <f t="shared" si="51"/>
        <v>0</v>
      </c>
      <c r="DD33" s="263"/>
    </row>
    <row r="34" spans="2:108" x14ac:dyDescent="0.25">
      <c r="B34" s="275"/>
      <c r="C34" s="269"/>
      <c r="D34" s="278"/>
      <c r="E34" s="19">
        <v>54</v>
      </c>
      <c r="F34" s="145">
        <v>0.1</v>
      </c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8"/>
      <c r="BE34" s="20"/>
      <c r="BF34" s="58">
        <f t="shared" si="2"/>
        <v>0</v>
      </c>
      <c r="BG34" s="58">
        <f t="shared" si="3"/>
        <v>0</v>
      </c>
      <c r="BH34" s="58">
        <f t="shared" si="4"/>
        <v>0</v>
      </c>
      <c r="BI34" s="58">
        <f t="shared" si="5"/>
        <v>0</v>
      </c>
      <c r="BJ34" s="58">
        <f t="shared" si="6"/>
        <v>0</v>
      </c>
      <c r="BK34" s="58">
        <f t="shared" si="7"/>
        <v>0</v>
      </c>
      <c r="BL34" s="58">
        <f t="shared" si="8"/>
        <v>0</v>
      </c>
      <c r="BM34" s="58">
        <f t="shared" si="9"/>
        <v>0</v>
      </c>
      <c r="BN34" s="58">
        <f t="shared" si="10"/>
        <v>0</v>
      </c>
      <c r="BO34" s="58">
        <f t="shared" si="11"/>
        <v>0</v>
      </c>
      <c r="BP34" s="58">
        <f t="shared" si="12"/>
        <v>0</v>
      </c>
      <c r="BQ34" s="58">
        <f t="shared" si="13"/>
        <v>0</v>
      </c>
      <c r="BR34" s="58">
        <f t="shared" si="14"/>
        <v>0</v>
      </c>
      <c r="BS34" s="58">
        <f t="shared" si="15"/>
        <v>0</v>
      </c>
      <c r="BT34" s="58">
        <f t="shared" si="16"/>
        <v>0</v>
      </c>
      <c r="BU34" s="58">
        <f t="shared" si="17"/>
        <v>0</v>
      </c>
      <c r="BV34" s="58">
        <f t="shared" si="18"/>
        <v>0</v>
      </c>
      <c r="BW34" s="58">
        <f t="shared" si="19"/>
        <v>0</v>
      </c>
      <c r="BX34" s="58">
        <f t="shared" si="20"/>
        <v>0</v>
      </c>
      <c r="BY34" s="58">
        <f t="shared" si="21"/>
        <v>0</v>
      </c>
      <c r="BZ34" s="58">
        <f t="shared" si="22"/>
        <v>0</v>
      </c>
      <c r="CA34" s="58">
        <f t="shared" si="23"/>
        <v>0</v>
      </c>
      <c r="CB34" s="58">
        <f t="shared" si="24"/>
        <v>0</v>
      </c>
      <c r="CC34" s="58">
        <f t="shared" si="25"/>
        <v>0</v>
      </c>
      <c r="CD34" s="58">
        <f t="shared" si="26"/>
        <v>0</v>
      </c>
      <c r="CE34" s="58">
        <f t="shared" si="27"/>
        <v>0</v>
      </c>
      <c r="CF34" s="58">
        <f t="shared" si="28"/>
        <v>0</v>
      </c>
      <c r="CG34" s="58">
        <f t="shared" si="29"/>
        <v>0</v>
      </c>
      <c r="CH34" s="58">
        <f t="shared" si="30"/>
        <v>0</v>
      </c>
      <c r="CI34" s="58">
        <f t="shared" si="31"/>
        <v>0</v>
      </c>
      <c r="CJ34" s="58">
        <f t="shared" si="32"/>
        <v>0</v>
      </c>
      <c r="CK34" s="58">
        <f t="shared" si="33"/>
        <v>0</v>
      </c>
      <c r="CL34" s="58">
        <f t="shared" si="34"/>
        <v>0</v>
      </c>
      <c r="CM34" s="58">
        <f t="shared" si="35"/>
        <v>0</v>
      </c>
      <c r="CN34" s="58">
        <f t="shared" si="36"/>
        <v>0</v>
      </c>
      <c r="CO34" s="58">
        <f t="shared" si="37"/>
        <v>0</v>
      </c>
      <c r="CP34" s="58">
        <f t="shared" si="38"/>
        <v>0</v>
      </c>
      <c r="CQ34" s="58">
        <f t="shared" si="39"/>
        <v>0</v>
      </c>
      <c r="CR34" s="58">
        <f t="shared" si="40"/>
        <v>0</v>
      </c>
      <c r="CS34" s="58">
        <f t="shared" si="41"/>
        <v>0</v>
      </c>
      <c r="CT34" s="58">
        <f t="shared" si="42"/>
        <v>0</v>
      </c>
      <c r="CU34" s="58">
        <f t="shared" si="43"/>
        <v>0</v>
      </c>
      <c r="CV34" s="58">
        <f t="shared" si="44"/>
        <v>0</v>
      </c>
      <c r="CW34" s="58">
        <f t="shared" si="45"/>
        <v>0</v>
      </c>
      <c r="CX34" s="58">
        <f t="shared" si="46"/>
        <v>0</v>
      </c>
      <c r="CY34" s="58">
        <f t="shared" si="47"/>
        <v>0</v>
      </c>
      <c r="CZ34" s="58">
        <f t="shared" si="48"/>
        <v>0</v>
      </c>
      <c r="DA34" s="58">
        <f t="shared" si="49"/>
        <v>0</v>
      </c>
      <c r="DB34" s="58">
        <f t="shared" si="50"/>
        <v>0</v>
      </c>
      <c r="DC34" s="58">
        <f t="shared" si="51"/>
        <v>0</v>
      </c>
      <c r="DD34" s="263"/>
    </row>
    <row r="35" spans="2:108" x14ac:dyDescent="0.25">
      <c r="B35" s="275"/>
      <c r="C35" s="269"/>
      <c r="D35" s="278"/>
      <c r="E35" s="21">
        <v>64</v>
      </c>
      <c r="F35" s="145">
        <v>0.1</v>
      </c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8"/>
      <c r="BE35" s="20"/>
      <c r="BF35" s="58">
        <f t="shared" si="2"/>
        <v>0</v>
      </c>
      <c r="BG35" s="58">
        <f t="shared" si="3"/>
        <v>0</v>
      </c>
      <c r="BH35" s="58">
        <f t="shared" si="4"/>
        <v>0</v>
      </c>
      <c r="BI35" s="58">
        <f t="shared" si="5"/>
        <v>0</v>
      </c>
      <c r="BJ35" s="58">
        <f t="shared" si="6"/>
        <v>0</v>
      </c>
      <c r="BK35" s="58">
        <f t="shared" si="7"/>
        <v>0</v>
      </c>
      <c r="BL35" s="58">
        <f t="shared" si="8"/>
        <v>0</v>
      </c>
      <c r="BM35" s="58">
        <f t="shared" si="9"/>
        <v>0</v>
      </c>
      <c r="BN35" s="58">
        <f t="shared" si="10"/>
        <v>0</v>
      </c>
      <c r="BO35" s="58">
        <f t="shared" si="11"/>
        <v>0</v>
      </c>
      <c r="BP35" s="58">
        <f t="shared" si="12"/>
        <v>0</v>
      </c>
      <c r="BQ35" s="58">
        <f t="shared" si="13"/>
        <v>0</v>
      </c>
      <c r="BR35" s="58">
        <f t="shared" si="14"/>
        <v>0</v>
      </c>
      <c r="BS35" s="58">
        <f t="shared" si="15"/>
        <v>0</v>
      </c>
      <c r="BT35" s="58">
        <f t="shared" si="16"/>
        <v>0</v>
      </c>
      <c r="BU35" s="58">
        <f t="shared" si="17"/>
        <v>0</v>
      </c>
      <c r="BV35" s="58">
        <f t="shared" si="18"/>
        <v>0</v>
      </c>
      <c r="BW35" s="58">
        <f t="shared" si="19"/>
        <v>0</v>
      </c>
      <c r="BX35" s="58">
        <f t="shared" si="20"/>
        <v>0</v>
      </c>
      <c r="BY35" s="58">
        <f t="shared" si="21"/>
        <v>0</v>
      </c>
      <c r="BZ35" s="58">
        <f t="shared" si="22"/>
        <v>0</v>
      </c>
      <c r="CA35" s="58">
        <f t="shared" si="23"/>
        <v>0</v>
      </c>
      <c r="CB35" s="58">
        <f t="shared" si="24"/>
        <v>0</v>
      </c>
      <c r="CC35" s="58">
        <f t="shared" si="25"/>
        <v>0</v>
      </c>
      <c r="CD35" s="58">
        <f t="shared" si="26"/>
        <v>0</v>
      </c>
      <c r="CE35" s="58">
        <f t="shared" si="27"/>
        <v>0</v>
      </c>
      <c r="CF35" s="58">
        <f t="shared" si="28"/>
        <v>0</v>
      </c>
      <c r="CG35" s="58">
        <f t="shared" si="29"/>
        <v>0</v>
      </c>
      <c r="CH35" s="58">
        <f t="shared" si="30"/>
        <v>0</v>
      </c>
      <c r="CI35" s="58">
        <f t="shared" si="31"/>
        <v>0</v>
      </c>
      <c r="CJ35" s="58">
        <f t="shared" si="32"/>
        <v>0</v>
      </c>
      <c r="CK35" s="58">
        <f t="shared" si="33"/>
        <v>0</v>
      </c>
      <c r="CL35" s="58">
        <f t="shared" si="34"/>
        <v>0</v>
      </c>
      <c r="CM35" s="58">
        <f t="shared" si="35"/>
        <v>0</v>
      </c>
      <c r="CN35" s="58">
        <f t="shared" si="36"/>
        <v>0</v>
      </c>
      <c r="CO35" s="58">
        <f t="shared" si="37"/>
        <v>0</v>
      </c>
      <c r="CP35" s="58">
        <f t="shared" si="38"/>
        <v>0</v>
      </c>
      <c r="CQ35" s="58">
        <f t="shared" si="39"/>
        <v>0</v>
      </c>
      <c r="CR35" s="58">
        <f t="shared" si="40"/>
        <v>0</v>
      </c>
      <c r="CS35" s="58">
        <f t="shared" si="41"/>
        <v>0</v>
      </c>
      <c r="CT35" s="58">
        <f t="shared" si="42"/>
        <v>0</v>
      </c>
      <c r="CU35" s="58">
        <f t="shared" si="43"/>
        <v>0</v>
      </c>
      <c r="CV35" s="58">
        <f t="shared" si="44"/>
        <v>0</v>
      </c>
      <c r="CW35" s="58">
        <f t="shared" si="45"/>
        <v>0</v>
      </c>
      <c r="CX35" s="58">
        <f t="shared" si="46"/>
        <v>0</v>
      </c>
      <c r="CY35" s="58">
        <f t="shared" si="47"/>
        <v>0</v>
      </c>
      <c r="CZ35" s="58">
        <f t="shared" si="48"/>
        <v>0</v>
      </c>
      <c r="DA35" s="58">
        <f t="shared" si="49"/>
        <v>0</v>
      </c>
      <c r="DB35" s="58">
        <f t="shared" si="50"/>
        <v>0</v>
      </c>
      <c r="DC35" s="58">
        <f t="shared" si="51"/>
        <v>0</v>
      </c>
      <c r="DD35" s="263"/>
    </row>
    <row r="36" spans="2:108" x14ac:dyDescent="0.25">
      <c r="B36" s="275"/>
      <c r="C36" s="269"/>
      <c r="D36" s="278"/>
      <c r="E36" s="21">
        <v>76.099999999999994</v>
      </c>
      <c r="F36" s="145">
        <v>0.1</v>
      </c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8"/>
      <c r="BE36" s="20"/>
      <c r="BF36" s="58">
        <f t="shared" si="2"/>
        <v>0</v>
      </c>
      <c r="BG36" s="58">
        <f t="shared" si="3"/>
        <v>0</v>
      </c>
      <c r="BH36" s="58">
        <f t="shared" si="4"/>
        <v>0</v>
      </c>
      <c r="BI36" s="58">
        <f t="shared" si="5"/>
        <v>0</v>
      </c>
      <c r="BJ36" s="58">
        <f t="shared" si="6"/>
        <v>0</v>
      </c>
      <c r="BK36" s="58">
        <f t="shared" si="7"/>
        <v>0</v>
      </c>
      <c r="BL36" s="58">
        <f t="shared" si="8"/>
        <v>0</v>
      </c>
      <c r="BM36" s="58">
        <f t="shared" si="9"/>
        <v>0</v>
      </c>
      <c r="BN36" s="58">
        <f t="shared" si="10"/>
        <v>0</v>
      </c>
      <c r="BO36" s="58">
        <f t="shared" si="11"/>
        <v>0</v>
      </c>
      <c r="BP36" s="58">
        <f t="shared" si="12"/>
        <v>0</v>
      </c>
      <c r="BQ36" s="58">
        <f t="shared" si="13"/>
        <v>0</v>
      </c>
      <c r="BR36" s="58">
        <f t="shared" si="14"/>
        <v>0</v>
      </c>
      <c r="BS36" s="58">
        <f t="shared" si="15"/>
        <v>0</v>
      </c>
      <c r="BT36" s="58">
        <f t="shared" si="16"/>
        <v>0</v>
      </c>
      <c r="BU36" s="58">
        <f t="shared" si="17"/>
        <v>0</v>
      </c>
      <c r="BV36" s="58">
        <f t="shared" si="18"/>
        <v>0</v>
      </c>
      <c r="BW36" s="58">
        <f t="shared" si="19"/>
        <v>0</v>
      </c>
      <c r="BX36" s="58">
        <f t="shared" si="20"/>
        <v>0</v>
      </c>
      <c r="BY36" s="58">
        <f t="shared" si="21"/>
        <v>0</v>
      </c>
      <c r="BZ36" s="58">
        <f t="shared" si="22"/>
        <v>0</v>
      </c>
      <c r="CA36" s="58">
        <f t="shared" si="23"/>
        <v>0</v>
      </c>
      <c r="CB36" s="58">
        <f t="shared" si="24"/>
        <v>0</v>
      </c>
      <c r="CC36" s="58">
        <f t="shared" si="25"/>
        <v>0</v>
      </c>
      <c r="CD36" s="58">
        <f t="shared" si="26"/>
        <v>0</v>
      </c>
      <c r="CE36" s="58">
        <f t="shared" si="27"/>
        <v>0</v>
      </c>
      <c r="CF36" s="58">
        <f t="shared" si="28"/>
        <v>0</v>
      </c>
      <c r="CG36" s="58">
        <f t="shared" si="29"/>
        <v>0</v>
      </c>
      <c r="CH36" s="58">
        <f t="shared" si="30"/>
        <v>0</v>
      </c>
      <c r="CI36" s="58">
        <f t="shared" si="31"/>
        <v>0</v>
      </c>
      <c r="CJ36" s="58">
        <f t="shared" si="32"/>
        <v>0</v>
      </c>
      <c r="CK36" s="58">
        <f t="shared" si="33"/>
        <v>0</v>
      </c>
      <c r="CL36" s="58">
        <f t="shared" si="34"/>
        <v>0</v>
      </c>
      <c r="CM36" s="58">
        <f t="shared" si="35"/>
        <v>0</v>
      </c>
      <c r="CN36" s="58">
        <f t="shared" si="36"/>
        <v>0</v>
      </c>
      <c r="CO36" s="58">
        <f t="shared" si="37"/>
        <v>0</v>
      </c>
      <c r="CP36" s="58">
        <f t="shared" si="38"/>
        <v>0</v>
      </c>
      <c r="CQ36" s="58">
        <f t="shared" si="39"/>
        <v>0</v>
      </c>
      <c r="CR36" s="58">
        <f t="shared" si="40"/>
        <v>0</v>
      </c>
      <c r="CS36" s="58">
        <f t="shared" si="41"/>
        <v>0</v>
      </c>
      <c r="CT36" s="58">
        <f t="shared" si="42"/>
        <v>0</v>
      </c>
      <c r="CU36" s="58">
        <f t="shared" si="43"/>
        <v>0</v>
      </c>
      <c r="CV36" s="58">
        <f t="shared" si="44"/>
        <v>0</v>
      </c>
      <c r="CW36" s="58">
        <f t="shared" si="45"/>
        <v>0</v>
      </c>
      <c r="CX36" s="58">
        <f t="shared" si="46"/>
        <v>0</v>
      </c>
      <c r="CY36" s="58">
        <f t="shared" si="47"/>
        <v>0</v>
      </c>
      <c r="CZ36" s="58">
        <f t="shared" si="48"/>
        <v>0</v>
      </c>
      <c r="DA36" s="58">
        <f t="shared" si="49"/>
        <v>0</v>
      </c>
      <c r="DB36" s="58">
        <f t="shared" si="50"/>
        <v>0</v>
      </c>
      <c r="DC36" s="58">
        <f t="shared" si="51"/>
        <v>0</v>
      </c>
      <c r="DD36" s="263"/>
    </row>
    <row r="37" spans="2:108" x14ac:dyDescent="0.25">
      <c r="B37" s="275"/>
      <c r="C37" s="269"/>
      <c r="D37" s="278"/>
      <c r="E37" s="21">
        <v>88.9</v>
      </c>
      <c r="F37" s="145">
        <v>0.1</v>
      </c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8"/>
      <c r="BE37" s="20"/>
      <c r="BF37" s="58">
        <f t="shared" si="2"/>
        <v>0</v>
      </c>
      <c r="BG37" s="58">
        <f t="shared" si="3"/>
        <v>0</v>
      </c>
      <c r="BH37" s="58">
        <f t="shared" si="4"/>
        <v>0</v>
      </c>
      <c r="BI37" s="58">
        <f t="shared" si="5"/>
        <v>0</v>
      </c>
      <c r="BJ37" s="58">
        <f t="shared" si="6"/>
        <v>0</v>
      </c>
      <c r="BK37" s="58">
        <f t="shared" si="7"/>
        <v>0</v>
      </c>
      <c r="BL37" s="58">
        <f t="shared" si="8"/>
        <v>0</v>
      </c>
      <c r="BM37" s="58">
        <f t="shared" si="9"/>
        <v>0</v>
      </c>
      <c r="BN37" s="58">
        <f t="shared" si="10"/>
        <v>0</v>
      </c>
      <c r="BO37" s="58">
        <f t="shared" si="11"/>
        <v>0</v>
      </c>
      <c r="BP37" s="58">
        <f t="shared" si="12"/>
        <v>0</v>
      </c>
      <c r="BQ37" s="58">
        <f t="shared" si="13"/>
        <v>0</v>
      </c>
      <c r="BR37" s="58">
        <f t="shared" si="14"/>
        <v>0</v>
      </c>
      <c r="BS37" s="58">
        <f t="shared" si="15"/>
        <v>0</v>
      </c>
      <c r="BT37" s="58">
        <f t="shared" si="16"/>
        <v>0</v>
      </c>
      <c r="BU37" s="58">
        <f t="shared" si="17"/>
        <v>0</v>
      </c>
      <c r="BV37" s="58">
        <f t="shared" si="18"/>
        <v>0</v>
      </c>
      <c r="BW37" s="58">
        <f t="shared" si="19"/>
        <v>0</v>
      </c>
      <c r="BX37" s="58">
        <f t="shared" si="20"/>
        <v>0</v>
      </c>
      <c r="BY37" s="58">
        <f t="shared" si="21"/>
        <v>0</v>
      </c>
      <c r="BZ37" s="58">
        <f t="shared" si="22"/>
        <v>0</v>
      </c>
      <c r="CA37" s="58">
        <f t="shared" si="23"/>
        <v>0</v>
      </c>
      <c r="CB37" s="58">
        <f t="shared" si="24"/>
        <v>0</v>
      </c>
      <c r="CC37" s="58">
        <f t="shared" si="25"/>
        <v>0</v>
      </c>
      <c r="CD37" s="58">
        <f t="shared" si="26"/>
        <v>0</v>
      </c>
      <c r="CE37" s="58">
        <f t="shared" si="27"/>
        <v>0</v>
      </c>
      <c r="CF37" s="58">
        <f t="shared" si="28"/>
        <v>0</v>
      </c>
      <c r="CG37" s="58">
        <f t="shared" si="29"/>
        <v>0</v>
      </c>
      <c r="CH37" s="58">
        <f t="shared" si="30"/>
        <v>0</v>
      </c>
      <c r="CI37" s="58">
        <f t="shared" si="31"/>
        <v>0</v>
      </c>
      <c r="CJ37" s="58">
        <f t="shared" si="32"/>
        <v>0</v>
      </c>
      <c r="CK37" s="58">
        <f t="shared" si="33"/>
        <v>0</v>
      </c>
      <c r="CL37" s="58">
        <f t="shared" si="34"/>
        <v>0</v>
      </c>
      <c r="CM37" s="58">
        <f t="shared" si="35"/>
        <v>0</v>
      </c>
      <c r="CN37" s="58">
        <f t="shared" si="36"/>
        <v>0</v>
      </c>
      <c r="CO37" s="58">
        <f t="shared" si="37"/>
        <v>0</v>
      </c>
      <c r="CP37" s="58">
        <f t="shared" si="38"/>
        <v>0</v>
      </c>
      <c r="CQ37" s="58">
        <f t="shared" si="39"/>
        <v>0</v>
      </c>
      <c r="CR37" s="58">
        <f t="shared" si="40"/>
        <v>0</v>
      </c>
      <c r="CS37" s="58">
        <f t="shared" si="41"/>
        <v>0</v>
      </c>
      <c r="CT37" s="58">
        <f t="shared" si="42"/>
        <v>0</v>
      </c>
      <c r="CU37" s="58">
        <f t="shared" si="43"/>
        <v>0</v>
      </c>
      <c r="CV37" s="58">
        <f t="shared" si="44"/>
        <v>0</v>
      </c>
      <c r="CW37" s="58">
        <f t="shared" si="45"/>
        <v>0</v>
      </c>
      <c r="CX37" s="58">
        <f t="shared" si="46"/>
        <v>0</v>
      </c>
      <c r="CY37" s="58">
        <f t="shared" si="47"/>
        <v>0</v>
      </c>
      <c r="CZ37" s="58">
        <f t="shared" si="48"/>
        <v>0</v>
      </c>
      <c r="DA37" s="58">
        <f t="shared" si="49"/>
        <v>0</v>
      </c>
      <c r="DB37" s="58">
        <f t="shared" si="50"/>
        <v>0</v>
      </c>
      <c r="DC37" s="58">
        <f t="shared" si="51"/>
        <v>0</v>
      </c>
      <c r="DD37" s="263"/>
    </row>
    <row r="38" spans="2:108" ht="13.8" thickBot="1" x14ac:dyDescent="0.3">
      <c r="B38" s="275"/>
      <c r="C38" s="269"/>
      <c r="D38" s="278"/>
      <c r="E38" s="13">
        <v>108</v>
      </c>
      <c r="F38" s="145">
        <v>0.1</v>
      </c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8"/>
      <c r="BE38" s="20"/>
      <c r="BF38" s="58">
        <f t="shared" ref="BF38:BF83" si="52">$F38*G38</f>
        <v>0</v>
      </c>
      <c r="BG38" s="58">
        <f t="shared" si="3"/>
        <v>0</v>
      </c>
      <c r="BH38" s="58">
        <f t="shared" si="4"/>
        <v>0</v>
      </c>
      <c r="BI38" s="58">
        <f t="shared" si="5"/>
        <v>0</v>
      </c>
      <c r="BJ38" s="58">
        <f t="shared" si="6"/>
        <v>0</v>
      </c>
      <c r="BK38" s="58">
        <f t="shared" si="7"/>
        <v>0</v>
      </c>
      <c r="BL38" s="58">
        <f t="shared" si="8"/>
        <v>0</v>
      </c>
      <c r="BM38" s="58">
        <f t="shared" si="9"/>
        <v>0</v>
      </c>
      <c r="BN38" s="58">
        <f t="shared" si="10"/>
        <v>0</v>
      </c>
      <c r="BO38" s="58">
        <f t="shared" si="11"/>
        <v>0</v>
      </c>
      <c r="BP38" s="58">
        <f t="shared" si="12"/>
        <v>0</v>
      </c>
      <c r="BQ38" s="58">
        <f t="shared" si="13"/>
        <v>0</v>
      </c>
      <c r="BR38" s="58">
        <f t="shared" si="14"/>
        <v>0</v>
      </c>
      <c r="BS38" s="58">
        <f t="shared" si="15"/>
        <v>0</v>
      </c>
      <c r="BT38" s="58">
        <f t="shared" si="16"/>
        <v>0</v>
      </c>
      <c r="BU38" s="58">
        <f t="shared" si="17"/>
        <v>0</v>
      </c>
      <c r="BV38" s="58">
        <f t="shared" si="18"/>
        <v>0</v>
      </c>
      <c r="BW38" s="58">
        <f t="shared" si="19"/>
        <v>0</v>
      </c>
      <c r="BX38" s="58">
        <f t="shared" si="20"/>
        <v>0</v>
      </c>
      <c r="BY38" s="58">
        <f t="shared" si="21"/>
        <v>0</v>
      </c>
      <c r="BZ38" s="58">
        <f t="shared" si="22"/>
        <v>0</v>
      </c>
      <c r="CA38" s="58">
        <f t="shared" si="23"/>
        <v>0</v>
      </c>
      <c r="CB38" s="58">
        <f t="shared" si="24"/>
        <v>0</v>
      </c>
      <c r="CC38" s="58">
        <f t="shared" si="25"/>
        <v>0</v>
      </c>
      <c r="CD38" s="58">
        <f t="shared" si="26"/>
        <v>0</v>
      </c>
      <c r="CE38" s="58">
        <f t="shared" si="27"/>
        <v>0</v>
      </c>
      <c r="CF38" s="58">
        <f t="shared" si="28"/>
        <v>0</v>
      </c>
      <c r="CG38" s="58">
        <f t="shared" si="29"/>
        <v>0</v>
      </c>
      <c r="CH38" s="58">
        <f t="shared" si="30"/>
        <v>0</v>
      </c>
      <c r="CI38" s="58">
        <f t="shared" si="31"/>
        <v>0</v>
      </c>
      <c r="CJ38" s="58">
        <f t="shared" si="32"/>
        <v>0</v>
      </c>
      <c r="CK38" s="58">
        <f t="shared" si="33"/>
        <v>0</v>
      </c>
      <c r="CL38" s="58">
        <f t="shared" si="34"/>
        <v>0</v>
      </c>
      <c r="CM38" s="58">
        <f t="shared" si="35"/>
        <v>0</v>
      </c>
      <c r="CN38" s="58">
        <f t="shared" si="36"/>
        <v>0</v>
      </c>
      <c r="CO38" s="58">
        <f t="shared" si="37"/>
        <v>0</v>
      </c>
      <c r="CP38" s="58">
        <f t="shared" si="38"/>
        <v>0</v>
      </c>
      <c r="CQ38" s="58">
        <f t="shared" si="39"/>
        <v>0</v>
      </c>
      <c r="CR38" s="58">
        <f t="shared" si="40"/>
        <v>0</v>
      </c>
      <c r="CS38" s="58">
        <f t="shared" si="41"/>
        <v>0</v>
      </c>
      <c r="CT38" s="58">
        <f t="shared" si="42"/>
        <v>0</v>
      </c>
      <c r="CU38" s="58">
        <f t="shared" si="43"/>
        <v>0</v>
      </c>
      <c r="CV38" s="58">
        <f t="shared" si="44"/>
        <v>0</v>
      </c>
      <c r="CW38" s="58">
        <f t="shared" si="45"/>
        <v>0</v>
      </c>
      <c r="CX38" s="58">
        <f t="shared" si="46"/>
        <v>0</v>
      </c>
      <c r="CY38" s="58">
        <f t="shared" si="47"/>
        <v>0</v>
      </c>
      <c r="CZ38" s="58">
        <f t="shared" si="48"/>
        <v>0</v>
      </c>
      <c r="DA38" s="58">
        <f t="shared" si="49"/>
        <v>0</v>
      </c>
      <c r="DB38" s="58">
        <f t="shared" si="50"/>
        <v>0</v>
      </c>
      <c r="DC38" s="58">
        <f t="shared" si="51"/>
        <v>0</v>
      </c>
      <c r="DD38" s="264"/>
    </row>
    <row r="39" spans="2:108" x14ac:dyDescent="0.25">
      <c r="B39" s="275"/>
      <c r="C39" s="268" t="s">
        <v>61</v>
      </c>
      <c r="D39" s="279" t="s">
        <v>66</v>
      </c>
      <c r="E39" s="17">
        <v>15</v>
      </c>
      <c r="F39" s="144">
        <v>1.3</v>
      </c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4"/>
      <c r="BE39" s="20"/>
      <c r="BF39" s="58">
        <f t="shared" si="52"/>
        <v>0</v>
      </c>
      <c r="BG39" s="58">
        <f t="shared" si="3"/>
        <v>0</v>
      </c>
      <c r="BH39" s="58">
        <f t="shared" si="4"/>
        <v>0</v>
      </c>
      <c r="BI39" s="58">
        <f t="shared" si="5"/>
        <v>0</v>
      </c>
      <c r="BJ39" s="58">
        <f t="shared" si="6"/>
        <v>0</v>
      </c>
      <c r="BK39" s="58">
        <f t="shared" si="7"/>
        <v>0</v>
      </c>
      <c r="BL39" s="58">
        <f t="shared" si="8"/>
        <v>0</v>
      </c>
      <c r="BM39" s="58">
        <f t="shared" si="9"/>
        <v>0</v>
      </c>
      <c r="BN39" s="58">
        <f t="shared" si="10"/>
        <v>0</v>
      </c>
      <c r="BO39" s="58">
        <f t="shared" si="11"/>
        <v>0</v>
      </c>
      <c r="BP39" s="58">
        <f t="shared" si="12"/>
        <v>0</v>
      </c>
      <c r="BQ39" s="58">
        <f t="shared" si="13"/>
        <v>0</v>
      </c>
      <c r="BR39" s="58">
        <f t="shared" si="14"/>
        <v>0</v>
      </c>
      <c r="BS39" s="58">
        <f t="shared" si="15"/>
        <v>0</v>
      </c>
      <c r="BT39" s="58">
        <f t="shared" si="16"/>
        <v>0</v>
      </c>
      <c r="BU39" s="58">
        <f t="shared" si="17"/>
        <v>0</v>
      </c>
      <c r="BV39" s="58">
        <f t="shared" si="18"/>
        <v>0</v>
      </c>
      <c r="BW39" s="58">
        <f t="shared" si="19"/>
        <v>0</v>
      </c>
      <c r="BX39" s="58">
        <f t="shared" si="20"/>
        <v>0</v>
      </c>
      <c r="BY39" s="58">
        <f t="shared" si="21"/>
        <v>0</v>
      </c>
      <c r="BZ39" s="58">
        <f t="shared" si="22"/>
        <v>0</v>
      </c>
      <c r="CA39" s="58">
        <f t="shared" si="23"/>
        <v>0</v>
      </c>
      <c r="CB39" s="58">
        <f t="shared" si="24"/>
        <v>0</v>
      </c>
      <c r="CC39" s="58">
        <f t="shared" si="25"/>
        <v>0</v>
      </c>
      <c r="CD39" s="58">
        <f t="shared" si="26"/>
        <v>0</v>
      </c>
      <c r="CE39" s="58">
        <f t="shared" si="27"/>
        <v>0</v>
      </c>
      <c r="CF39" s="58">
        <f t="shared" si="28"/>
        <v>0</v>
      </c>
      <c r="CG39" s="58">
        <f t="shared" si="29"/>
        <v>0</v>
      </c>
      <c r="CH39" s="58">
        <f t="shared" si="30"/>
        <v>0</v>
      </c>
      <c r="CI39" s="58">
        <f t="shared" si="31"/>
        <v>0</v>
      </c>
      <c r="CJ39" s="58">
        <f t="shared" si="32"/>
        <v>0</v>
      </c>
      <c r="CK39" s="58">
        <f t="shared" si="33"/>
        <v>0</v>
      </c>
      <c r="CL39" s="58">
        <f t="shared" si="34"/>
        <v>0</v>
      </c>
      <c r="CM39" s="58">
        <f t="shared" si="35"/>
        <v>0</v>
      </c>
      <c r="CN39" s="58">
        <f t="shared" si="36"/>
        <v>0</v>
      </c>
      <c r="CO39" s="58">
        <f t="shared" si="37"/>
        <v>0</v>
      </c>
      <c r="CP39" s="58">
        <f t="shared" si="38"/>
        <v>0</v>
      </c>
      <c r="CQ39" s="58">
        <f t="shared" si="39"/>
        <v>0</v>
      </c>
      <c r="CR39" s="58">
        <f t="shared" si="40"/>
        <v>0</v>
      </c>
      <c r="CS39" s="58">
        <f t="shared" si="41"/>
        <v>0</v>
      </c>
      <c r="CT39" s="58">
        <f t="shared" si="42"/>
        <v>0</v>
      </c>
      <c r="CU39" s="58">
        <f t="shared" si="43"/>
        <v>0</v>
      </c>
      <c r="CV39" s="58">
        <f t="shared" si="44"/>
        <v>0</v>
      </c>
      <c r="CW39" s="58">
        <f t="shared" si="45"/>
        <v>0</v>
      </c>
      <c r="CX39" s="58">
        <f t="shared" si="46"/>
        <v>0</v>
      </c>
      <c r="CY39" s="58">
        <f t="shared" si="47"/>
        <v>0</v>
      </c>
      <c r="CZ39" s="58">
        <f t="shared" si="48"/>
        <v>0</v>
      </c>
      <c r="DA39" s="58">
        <f t="shared" si="49"/>
        <v>0</v>
      </c>
      <c r="DB39" s="58">
        <f t="shared" si="50"/>
        <v>0</v>
      </c>
      <c r="DC39" s="58">
        <f t="shared" si="51"/>
        <v>0</v>
      </c>
    </row>
    <row r="40" spans="2:108" x14ac:dyDescent="0.25">
      <c r="B40" s="275"/>
      <c r="C40" s="269"/>
      <c r="D40" s="278"/>
      <c r="E40" s="19">
        <v>18</v>
      </c>
      <c r="F40" s="145">
        <v>1.2</v>
      </c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8"/>
      <c r="BE40" s="20"/>
      <c r="BF40" s="58">
        <f t="shared" si="52"/>
        <v>0</v>
      </c>
      <c r="BG40" s="58">
        <f t="shared" si="3"/>
        <v>0</v>
      </c>
      <c r="BH40" s="58">
        <f t="shared" si="4"/>
        <v>0</v>
      </c>
      <c r="BI40" s="58">
        <f t="shared" si="5"/>
        <v>0</v>
      </c>
      <c r="BJ40" s="58">
        <f t="shared" si="6"/>
        <v>0</v>
      </c>
      <c r="BK40" s="58">
        <f t="shared" si="7"/>
        <v>0</v>
      </c>
      <c r="BL40" s="58">
        <f t="shared" si="8"/>
        <v>0</v>
      </c>
      <c r="BM40" s="58">
        <f t="shared" si="9"/>
        <v>0</v>
      </c>
      <c r="BN40" s="58">
        <f t="shared" si="10"/>
        <v>0</v>
      </c>
      <c r="BO40" s="58">
        <f t="shared" si="11"/>
        <v>0</v>
      </c>
      <c r="BP40" s="58">
        <f t="shared" si="12"/>
        <v>0</v>
      </c>
      <c r="BQ40" s="58">
        <f t="shared" si="13"/>
        <v>0</v>
      </c>
      <c r="BR40" s="58">
        <f t="shared" si="14"/>
        <v>0</v>
      </c>
      <c r="BS40" s="58">
        <f t="shared" si="15"/>
        <v>0</v>
      </c>
      <c r="BT40" s="58">
        <f t="shared" si="16"/>
        <v>0</v>
      </c>
      <c r="BU40" s="58">
        <f t="shared" si="17"/>
        <v>0</v>
      </c>
      <c r="BV40" s="58">
        <f t="shared" si="18"/>
        <v>0</v>
      </c>
      <c r="BW40" s="58">
        <f t="shared" si="19"/>
        <v>0</v>
      </c>
      <c r="BX40" s="58">
        <f t="shared" si="20"/>
        <v>0</v>
      </c>
      <c r="BY40" s="58">
        <f t="shared" si="21"/>
        <v>0</v>
      </c>
      <c r="BZ40" s="58">
        <f t="shared" si="22"/>
        <v>0</v>
      </c>
      <c r="CA40" s="58">
        <f t="shared" si="23"/>
        <v>0</v>
      </c>
      <c r="CB40" s="58">
        <f t="shared" si="24"/>
        <v>0</v>
      </c>
      <c r="CC40" s="58">
        <f t="shared" si="25"/>
        <v>0</v>
      </c>
      <c r="CD40" s="58">
        <f t="shared" si="26"/>
        <v>0</v>
      </c>
      <c r="CE40" s="58">
        <f t="shared" si="27"/>
        <v>0</v>
      </c>
      <c r="CF40" s="58">
        <f t="shared" si="28"/>
        <v>0</v>
      </c>
      <c r="CG40" s="58">
        <f t="shared" si="29"/>
        <v>0</v>
      </c>
      <c r="CH40" s="58">
        <f t="shared" si="30"/>
        <v>0</v>
      </c>
      <c r="CI40" s="58">
        <f t="shared" si="31"/>
        <v>0</v>
      </c>
      <c r="CJ40" s="58">
        <f t="shared" si="32"/>
        <v>0</v>
      </c>
      <c r="CK40" s="58">
        <f t="shared" si="33"/>
        <v>0</v>
      </c>
      <c r="CL40" s="58">
        <f t="shared" si="34"/>
        <v>0</v>
      </c>
      <c r="CM40" s="58">
        <f t="shared" si="35"/>
        <v>0</v>
      </c>
      <c r="CN40" s="58">
        <f t="shared" si="36"/>
        <v>0</v>
      </c>
      <c r="CO40" s="58">
        <f t="shared" si="37"/>
        <v>0</v>
      </c>
      <c r="CP40" s="58">
        <f t="shared" si="38"/>
        <v>0</v>
      </c>
      <c r="CQ40" s="58">
        <f t="shared" si="39"/>
        <v>0</v>
      </c>
      <c r="CR40" s="58">
        <f t="shared" si="40"/>
        <v>0</v>
      </c>
      <c r="CS40" s="58">
        <f t="shared" si="41"/>
        <v>0</v>
      </c>
      <c r="CT40" s="58">
        <f t="shared" si="42"/>
        <v>0</v>
      </c>
      <c r="CU40" s="58">
        <f t="shared" si="43"/>
        <v>0</v>
      </c>
      <c r="CV40" s="58">
        <f t="shared" si="44"/>
        <v>0</v>
      </c>
      <c r="CW40" s="58">
        <f t="shared" si="45"/>
        <v>0</v>
      </c>
      <c r="CX40" s="58">
        <f t="shared" si="46"/>
        <v>0</v>
      </c>
      <c r="CY40" s="58">
        <f t="shared" si="47"/>
        <v>0</v>
      </c>
      <c r="CZ40" s="58">
        <f t="shared" si="48"/>
        <v>0</v>
      </c>
      <c r="DA40" s="58">
        <f t="shared" si="49"/>
        <v>0</v>
      </c>
      <c r="DB40" s="58">
        <f t="shared" si="50"/>
        <v>0</v>
      </c>
      <c r="DC40" s="58">
        <f t="shared" si="51"/>
        <v>0</v>
      </c>
    </row>
    <row r="41" spans="2:108" x14ac:dyDescent="0.25">
      <c r="B41" s="275"/>
      <c r="C41" s="269"/>
      <c r="D41" s="278"/>
      <c r="E41" s="19">
        <v>22</v>
      </c>
      <c r="F41" s="145">
        <v>1.1000000000000001</v>
      </c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8"/>
      <c r="BE41" s="20"/>
      <c r="BF41" s="58">
        <f t="shared" si="52"/>
        <v>0</v>
      </c>
      <c r="BG41" s="58">
        <f t="shared" si="3"/>
        <v>0</v>
      </c>
      <c r="BH41" s="58">
        <f t="shared" si="4"/>
        <v>0</v>
      </c>
      <c r="BI41" s="58">
        <f t="shared" si="5"/>
        <v>0</v>
      </c>
      <c r="BJ41" s="58">
        <f t="shared" si="6"/>
        <v>0</v>
      </c>
      <c r="BK41" s="58">
        <f t="shared" si="7"/>
        <v>0</v>
      </c>
      <c r="BL41" s="58">
        <f t="shared" si="8"/>
        <v>0</v>
      </c>
      <c r="BM41" s="58">
        <f t="shared" si="9"/>
        <v>0</v>
      </c>
      <c r="BN41" s="58">
        <f t="shared" si="10"/>
        <v>0</v>
      </c>
      <c r="BO41" s="58">
        <f t="shared" si="11"/>
        <v>0</v>
      </c>
      <c r="BP41" s="58">
        <f t="shared" si="12"/>
        <v>0</v>
      </c>
      <c r="BQ41" s="58">
        <f t="shared" si="13"/>
        <v>0</v>
      </c>
      <c r="BR41" s="58">
        <f t="shared" si="14"/>
        <v>0</v>
      </c>
      <c r="BS41" s="58">
        <f t="shared" si="15"/>
        <v>0</v>
      </c>
      <c r="BT41" s="58">
        <f t="shared" si="16"/>
        <v>0</v>
      </c>
      <c r="BU41" s="58">
        <f t="shared" si="17"/>
        <v>0</v>
      </c>
      <c r="BV41" s="58">
        <f t="shared" si="18"/>
        <v>0</v>
      </c>
      <c r="BW41" s="58">
        <f t="shared" si="19"/>
        <v>0</v>
      </c>
      <c r="BX41" s="58">
        <f t="shared" si="20"/>
        <v>0</v>
      </c>
      <c r="BY41" s="58">
        <f t="shared" si="21"/>
        <v>0</v>
      </c>
      <c r="BZ41" s="58">
        <f t="shared" si="22"/>
        <v>0</v>
      </c>
      <c r="CA41" s="58">
        <f t="shared" si="23"/>
        <v>0</v>
      </c>
      <c r="CB41" s="58">
        <f t="shared" si="24"/>
        <v>0</v>
      </c>
      <c r="CC41" s="58">
        <f t="shared" si="25"/>
        <v>0</v>
      </c>
      <c r="CD41" s="58">
        <f t="shared" si="26"/>
        <v>0</v>
      </c>
      <c r="CE41" s="58">
        <f t="shared" si="27"/>
        <v>0</v>
      </c>
      <c r="CF41" s="58">
        <f t="shared" si="28"/>
        <v>0</v>
      </c>
      <c r="CG41" s="58">
        <f t="shared" si="29"/>
        <v>0</v>
      </c>
      <c r="CH41" s="58">
        <f t="shared" si="30"/>
        <v>0</v>
      </c>
      <c r="CI41" s="58">
        <f t="shared" si="31"/>
        <v>0</v>
      </c>
      <c r="CJ41" s="58">
        <f t="shared" si="32"/>
        <v>0</v>
      </c>
      <c r="CK41" s="58">
        <f t="shared" si="33"/>
        <v>0</v>
      </c>
      <c r="CL41" s="58">
        <f t="shared" si="34"/>
        <v>0</v>
      </c>
      <c r="CM41" s="58">
        <f t="shared" si="35"/>
        <v>0</v>
      </c>
      <c r="CN41" s="58">
        <f t="shared" si="36"/>
        <v>0</v>
      </c>
      <c r="CO41" s="58">
        <f t="shared" si="37"/>
        <v>0</v>
      </c>
      <c r="CP41" s="58">
        <f t="shared" si="38"/>
        <v>0</v>
      </c>
      <c r="CQ41" s="58">
        <f t="shared" si="39"/>
        <v>0</v>
      </c>
      <c r="CR41" s="58">
        <f t="shared" si="40"/>
        <v>0</v>
      </c>
      <c r="CS41" s="58">
        <f t="shared" si="41"/>
        <v>0</v>
      </c>
      <c r="CT41" s="58">
        <f t="shared" si="42"/>
        <v>0</v>
      </c>
      <c r="CU41" s="58">
        <f t="shared" si="43"/>
        <v>0</v>
      </c>
      <c r="CV41" s="58">
        <f t="shared" si="44"/>
        <v>0</v>
      </c>
      <c r="CW41" s="58">
        <f t="shared" si="45"/>
        <v>0</v>
      </c>
      <c r="CX41" s="58">
        <f t="shared" si="46"/>
        <v>0</v>
      </c>
      <c r="CY41" s="58">
        <f t="shared" si="47"/>
        <v>0</v>
      </c>
      <c r="CZ41" s="58">
        <f t="shared" si="48"/>
        <v>0</v>
      </c>
      <c r="DA41" s="58">
        <f t="shared" si="49"/>
        <v>0</v>
      </c>
      <c r="DB41" s="58">
        <f t="shared" si="50"/>
        <v>0</v>
      </c>
      <c r="DC41" s="58">
        <f t="shared" si="51"/>
        <v>0</v>
      </c>
    </row>
    <row r="42" spans="2:108" x14ac:dyDescent="0.25">
      <c r="B42" s="275"/>
      <c r="C42" s="269"/>
      <c r="D42" s="278"/>
      <c r="E42" s="19">
        <v>28</v>
      </c>
      <c r="F42" s="145">
        <v>1.1000000000000001</v>
      </c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8"/>
      <c r="BE42" s="20"/>
      <c r="BF42" s="58">
        <f t="shared" si="52"/>
        <v>0</v>
      </c>
      <c r="BG42" s="58">
        <f t="shared" si="3"/>
        <v>0</v>
      </c>
      <c r="BH42" s="58">
        <f t="shared" si="4"/>
        <v>0</v>
      </c>
      <c r="BI42" s="58">
        <f t="shared" si="5"/>
        <v>0</v>
      </c>
      <c r="BJ42" s="58">
        <f t="shared" si="6"/>
        <v>0</v>
      </c>
      <c r="BK42" s="58">
        <f t="shared" si="7"/>
        <v>0</v>
      </c>
      <c r="BL42" s="58">
        <f t="shared" si="8"/>
        <v>0</v>
      </c>
      <c r="BM42" s="58">
        <f t="shared" si="9"/>
        <v>0</v>
      </c>
      <c r="BN42" s="58">
        <f t="shared" si="10"/>
        <v>0</v>
      </c>
      <c r="BO42" s="58">
        <f t="shared" si="11"/>
        <v>0</v>
      </c>
      <c r="BP42" s="58">
        <f t="shared" si="12"/>
        <v>0</v>
      </c>
      <c r="BQ42" s="58">
        <f t="shared" si="13"/>
        <v>0</v>
      </c>
      <c r="BR42" s="58">
        <f t="shared" si="14"/>
        <v>0</v>
      </c>
      <c r="BS42" s="58">
        <f t="shared" si="15"/>
        <v>0</v>
      </c>
      <c r="BT42" s="58">
        <f t="shared" si="16"/>
        <v>0</v>
      </c>
      <c r="BU42" s="58">
        <f t="shared" si="17"/>
        <v>0</v>
      </c>
      <c r="BV42" s="58">
        <f t="shared" si="18"/>
        <v>0</v>
      </c>
      <c r="BW42" s="58">
        <f t="shared" si="19"/>
        <v>0</v>
      </c>
      <c r="BX42" s="58">
        <f t="shared" si="20"/>
        <v>0</v>
      </c>
      <c r="BY42" s="58">
        <f t="shared" si="21"/>
        <v>0</v>
      </c>
      <c r="BZ42" s="58">
        <f t="shared" si="22"/>
        <v>0</v>
      </c>
      <c r="CA42" s="58">
        <f t="shared" si="23"/>
        <v>0</v>
      </c>
      <c r="CB42" s="58">
        <f t="shared" si="24"/>
        <v>0</v>
      </c>
      <c r="CC42" s="58">
        <f t="shared" si="25"/>
        <v>0</v>
      </c>
      <c r="CD42" s="58">
        <f t="shared" si="26"/>
        <v>0</v>
      </c>
      <c r="CE42" s="58">
        <f t="shared" si="27"/>
        <v>0</v>
      </c>
      <c r="CF42" s="58">
        <f t="shared" si="28"/>
        <v>0</v>
      </c>
      <c r="CG42" s="58">
        <f t="shared" si="29"/>
        <v>0</v>
      </c>
      <c r="CH42" s="58">
        <f t="shared" si="30"/>
        <v>0</v>
      </c>
      <c r="CI42" s="58">
        <f t="shared" si="31"/>
        <v>0</v>
      </c>
      <c r="CJ42" s="58">
        <f t="shared" si="32"/>
        <v>0</v>
      </c>
      <c r="CK42" s="58">
        <f t="shared" si="33"/>
        <v>0</v>
      </c>
      <c r="CL42" s="58">
        <f t="shared" si="34"/>
        <v>0</v>
      </c>
      <c r="CM42" s="58">
        <f t="shared" si="35"/>
        <v>0</v>
      </c>
      <c r="CN42" s="58">
        <f t="shared" si="36"/>
        <v>0</v>
      </c>
      <c r="CO42" s="58">
        <f t="shared" si="37"/>
        <v>0</v>
      </c>
      <c r="CP42" s="58">
        <f t="shared" si="38"/>
        <v>0</v>
      </c>
      <c r="CQ42" s="58">
        <f t="shared" si="39"/>
        <v>0</v>
      </c>
      <c r="CR42" s="58">
        <f t="shared" si="40"/>
        <v>0</v>
      </c>
      <c r="CS42" s="58">
        <f t="shared" si="41"/>
        <v>0</v>
      </c>
      <c r="CT42" s="58">
        <f t="shared" si="42"/>
        <v>0</v>
      </c>
      <c r="CU42" s="58">
        <f t="shared" si="43"/>
        <v>0</v>
      </c>
      <c r="CV42" s="58">
        <f t="shared" si="44"/>
        <v>0</v>
      </c>
      <c r="CW42" s="58">
        <f t="shared" si="45"/>
        <v>0</v>
      </c>
      <c r="CX42" s="58">
        <f t="shared" si="46"/>
        <v>0</v>
      </c>
      <c r="CY42" s="58">
        <f t="shared" si="47"/>
        <v>0</v>
      </c>
      <c r="CZ42" s="58">
        <f t="shared" si="48"/>
        <v>0</v>
      </c>
      <c r="DA42" s="58">
        <f t="shared" si="49"/>
        <v>0</v>
      </c>
      <c r="DB42" s="58">
        <f t="shared" si="50"/>
        <v>0</v>
      </c>
      <c r="DC42" s="58">
        <f t="shared" si="51"/>
        <v>0</v>
      </c>
    </row>
    <row r="43" spans="2:108" x14ac:dyDescent="0.25">
      <c r="B43" s="275"/>
      <c r="C43" s="269"/>
      <c r="D43" s="278"/>
      <c r="E43" s="19">
        <v>35</v>
      </c>
      <c r="F43" s="145">
        <v>0.9</v>
      </c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8"/>
      <c r="BE43" s="20"/>
      <c r="BF43" s="58">
        <f t="shared" si="52"/>
        <v>0</v>
      </c>
      <c r="BG43" s="58">
        <f t="shared" si="3"/>
        <v>0</v>
      </c>
      <c r="BH43" s="58">
        <f t="shared" si="4"/>
        <v>0</v>
      </c>
      <c r="BI43" s="58">
        <f t="shared" si="5"/>
        <v>0</v>
      </c>
      <c r="BJ43" s="58">
        <f t="shared" si="6"/>
        <v>0</v>
      </c>
      <c r="BK43" s="58">
        <f t="shared" si="7"/>
        <v>0</v>
      </c>
      <c r="BL43" s="58">
        <f t="shared" si="8"/>
        <v>0</v>
      </c>
      <c r="BM43" s="58">
        <f t="shared" si="9"/>
        <v>0</v>
      </c>
      <c r="BN43" s="58">
        <f t="shared" si="10"/>
        <v>0</v>
      </c>
      <c r="BO43" s="58">
        <f t="shared" si="11"/>
        <v>0</v>
      </c>
      <c r="BP43" s="58">
        <f t="shared" si="12"/>
        <v>0</v>
      </c>
      <c r="BQ43" s="58">
        <f t="shared" si="13"/>
        <v>0</v>
      </c>
      <c r="BR43" s="58">
        <f t="shared" si="14"/>
        <v>0</v>
      </c>
      <c r="BS43" s="58">
        <f t="shared" si="15"/>
        <v>0</v>
      </c>
      <c r="BT43" s="58">
        <f t="shared" si="16"/>
        <v>0</v>
      </c>
      <c r="BU43" s="58">
        <f t="shared" si="17"/>
        <v>0</v>
      </c>
      <c r="BV43" s="58">
        <f t="shared" si="18"/>
        <v>0</v>
      </c>
      <c r="BW43" s="58">
        <f t="shared" si="19"/>
        <v>0</v>
      </c>
      <c r="BX43" s="58">
        <f t="shared" si="20"/>
        <v>0</v>
      </c>
      <c r="BY43" s="58">
        <f t="shared" si="21"/>
        <v>0</v>
      </c>
      <c r="BZ43" s="58">
        <f t="shared" si="22"/>
        <v>0</v>
      </c>
      <c r="CA43" s="58">
        <f t="shared" si="23"/>
        <v>0</v>
      </c>
      <c r="CB43" s="58">
        <f t="shared" si="24"/>
        <v>0</v>
      </c>
      <c r="CC43" s="58">
        <f t="shared" si="25"/>
        <v>0</v>
      </c>
      <c r="CD43" s="58">
        <f t="shared" si="26"/>
        <v>0</v>
      </c>
      <c r="CE43" s="58">
        <f t="shared" si="27"/>
        <v>0</v>
      </c>
      <c r="CF43" s="58">
        <f t="shared" si="28"/>
        <v>0</v>
      </c>
      <c r="CG43" s="58">
        <f t="shared" si="29"/>
        <v>0</v>
      </c>
      <c r="CH43" s="58">
        <f t="shared" si="30"/>
        <v>0</v>
      </c>
      <c r="CI43" s="58">
        <f t="shared" si="31"/>
        <v>0</v>
      </c>
      <c r="CJ43" s="58">
        <f t="shared" si="32"/>
        <v>0</v>
      </c>
      <c r="CK43" s="58">
        <f t="shared" si="33"/>
        <v>0</v>
      </c>
      <c r="CL43" s="58">
        <f t="shared" si="34"/>
        <v>0</v>
      </c>
      <c r="CM43" s="58">
        <f t="shared" si="35"/>
        <v>0</v>
      </c>
      <c r="CN43" s="58">
        <f t="shared" si="36"/>
        <v>0</v>
      </c>
      <c r="CO43" s="58">
        <f t="shared" si="37"/>
        <v>0</v>
      </c>
      <c r="CP43" s="58">
        <f t="shared" si="38"/>
        <v>0</v>
      </c>
      <c r="CQ43" s="58">
        <f t="shared" si="39"/>
        <v>0</v>
      </c>
      <c r="CR43" s="58">
        <f t="shared" si="40"/>
        <v>0</v>
      </c>
      <c r="CS43" s="58">
        <f t="shared" si="41"/>
        <v>0</v>
      </c>
      <c r="CT43" s="58">
        <f t="shared" si="42"/>
        <v>0</v>
      </c>
      <c r="CU43" s="58">
        <f t="shared" si="43"/>
        <v>0</v>
      </c>
      <c r="CV43" s="58">
        <f t="shared" si="44"/>
        <v>0</v>
      </c>
      <c r="CW43" s="58">
        <f t="shared" si="45"/>
        <v>0</v>
      </c>
      <c r="CX43" s="58">
        <f t="shared" si="46"/>
        <v>0</v>
      </c>
      <c r="CY43" s="58">
        <f t="shared" si="47"/>
        <v>0</v>
      </c>
      <c r="CZ43" s="58">
        <f t="shared" si="48"/>
        <v>0</v>
      </c>
      <c r="DA43" s="58">
        <f t="shared" si="49"/>
        <v>0</v>
      </c>
      <c r="DB43" s="58">
        <f t="shared" si="50"/>
        <v>0</v>
      </c>
      <c r="DC43" s="58">
        <f t="shared" si="51"/>
        <v>0</v>
      </c>
    </row>
    <row r="44" spans="2:108" x14ac:dyDescent="0.25">
      <c r="B44" s="275"/>
      <c r="C44" s="269"/>
      <c r="D44" s="278"/>
      <c r="E44" s="19">
        <v>42</v>
      </c>
      <c r="F44" s="145">
        <v>0.9</v>
      </c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8"/>
      <c r="BE44" s="20"/>
      <c r="BF44" s="58">
        <f t="shared" si="52"/>
        <v>0</v>
      </c>
      <c r="BG44" s="58">
        <f t="shared" si="3"/>
        <v>0</v>
      </c>
      <c r="BH44" s="58">
        <f t="shared" si="4"/>
        <v>0</v>
      </c>
      <c r="BI44" s="58">
        <f t="shared" si="5"/>
        <v>0</v>
      </c>
      <c r="BJ44" s="58">
        <f t="shared" si="6"/>
        <v>0</v>
      </c>
      <c r="BK44" s="58">
        <f t="shared" si="7"/>
        <v>0</v>
      </c>
      <c r="BL44" s="58">
        <f t="shared" si="8"/>
        <v>0</v>
      </c>
      <c r="BM44" s="58">
        <f t="shared" si="9"/>
        <v>0</v>
      </c>
      <c r="BN44" s="58">
        <f t="shared" si="10"/>
        <v>0</v>
      </c>
      <c r="BO44" s="58">
        <f t="shared" si="11"/>
        <v>0</v>
      </c>
      <c r="BP44" s="58">
        <f t="shared" si="12"/>
        <v>0</v>
      </c>
      <c r="BQ44" s="58">
        <f t="shared" si="13"/>
        <v>0</v>
      </c>
      <c r="BR44" s="58">
        <f t="shared" si="14"/>
        <v>0</v>
      </c>
      <c r="BS44" s="58">
        <f t="shared" si="15"/>
        <v>0</v>
      </c>
      <c r="BT44" s="58">
        <f t="shared" si="16"/>
        <v>0</v>
      </c>
      <c r="BU44" s="58">
        <f t="shared" si="17"/>
        <v>0</v>
      </c>
      <c r="BV44" s="58">
        <f t="shared" si="18"/>
        <v>0</v>
      </c>
      <c r="BW44" s="58">
        <f t="shared" si="19"/>
        <v>0</v>
      </c>
      <c r="BX44" s="58">
        <f t="shared" si="20"/>
        <v>0</v>
      </c>
      <c r="BY44" s="58">
        <f t="shared" si="21"/>
        <v>0</v>
      </c>
      <c r="BZ44" s="58">
        <f t="shared" si="22"/>
        <v>0</v>
      </c>
      <c r="CA44" s="58">
        <f t="shared" si="23"/>
        <v>0</v>
      </c>
      <c r="CB44" s="58">
        <f t="shared" si="24"/>
        <v>0</v>
      </c>
      <c r="CC44" s="58">
        <f t="shared" si="25"/>
        <v>0</v>
      </c>
      <c r="CD44" s="58">
        <f t="shared" si="26"/>
        <v>0</v>
      </c>
      <c r="CE44" s="58">
        <f t="shared" si="27"/>
        <v>0</v>
      </c>
      <c r="CF44" s="58">
        <f t="shared" si="28"/>
        <v>0</v>
      </c>
      <c r="CG44" s="58">
        <f t="shared" si="29"/>
        <v>0</v>
      </c>
      <c r="CH44" s="58">
        <f t="shared" si="30"/>
        <v>0</v>
      </c>
      <c r="CI44" s="58">
        <f t="shared" si="31"/>
        <v>0</v>
      </c>
      <c r="CJ44" s="58">
        <f t="shared" si="32"/>
        <v>0</v>
      </c>
      <c r="CK44" s="58">
        <f t="shared" si="33"/>
        <v>0</v>
      </c>
      <c r="CL44" s="58">
        <f t="shared" si="34"/>
        <v>0</v>
      </c>
      <c r="CM44" s="58">
        <f t="shared" si="35"/>
        <v>0</v>
      </c>
      <c r="CN44" s="58">
        <f t="shared" si="36"/>
        <v>0</v>
      </c>
      <c r="CO44" s="58">
        <f t="shared" si="37"/>
        <v>0</v>
      </c>
      <c r="CP44" s="58">
        <f t="shared" si="38"/>
        <v>0</v>
      </c>
      <c r="CQ44" s="58">
        <f t="shared" si="39"/>
        <v>0</v>
      </c>
      <c r="CR44" s="58">
        <f t="shared" si="40"/>
        <v>0</v>
      </c>
      <c r="CS44" s="58">
        <f t="shared" si="41"/>
        <v>0</v>
      </c>
      <c r="CT44" s="58">
        <f t="shared" si="42"/>
        <v>0</v>
      </c>
      <c r="CU44" s="58">
        <f t="shared" si="43"/>
        <v>0</v>
      </c>
      <c r="CV44" s="58">
        <f t="shared" si="44"/>
        <v>0</v>
      </c>
      <c r="CW44" s="58">
        <f t="shared" si="45"/>
        <v>0</v>
      </c>
      <c r="CX44" s="58">
        <f t="shared" si="46"/>
        <v>0</v>
      </c>
      <c r="CY44" s="58">
        <f t="shared" si="47"/>
        <v>0</v>
      </c>
      <c r="CZ44" s="58">
        <f t="shared" si="48"/>
        <v>0</v>
      </c>
      <c r="DA44" s="58">
        <f t="shared" si="49"/>
        <v>0</v>
      </c>
      <c r="DB44" s="58">
        <f t="shared" si="50"/>
        <v>0</v>
      </c>
      <c r="DC44" s="58">
        <f t="shared" si="51"/>
        <v>0</v>
      </c>
    </row>
    <row r="45" spans="2:108" x14ac:dyDescent="0.25">
      <c r="B45" s="275"/>
      <c r="C45" s="269"/>
      <c r="D45" s="278"/>
      <c r="E45" s="19">
        <v>54</v>
      </c>
      <c r="F45" s="145">
        <v>0.9</v>
      </c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8"/>
      <c r="BE45" s="20"/>
      <c r="BF45" s="58">
        <f t="shared" si="52"/>
        <v>0</v>
      </c>
      <c r="BG45" s="58">
        <f t="shared" si="3"/>
        <v>0</v>
      </c>
      <c r="BH45" s="58">
        <f t="shared" si="4"/>
        <v>0</v>
      </c>
      <c r="BI45" s="58">
        <f t="shared" si="5"/>
        <v>0</v>
      </c>
      <c r="BJ45" s="58">
        <f t="shared" si="6"/>
        <v>0</v>
      </c>
      <c r="BK45" s="58">
        <f t="shared" si="7"/>
        <v>0</v>
      </c>
      <c r="BL45" s="58">
        <f t="shared" si="8"/>
        <v>0</v>
      </c>
      <c r="BM45" s="58">
        <f t="shared" si="9"/>
        <v>0</v>
      </c>
      <c r="BN45" s="58">
        <f t="shared" si="10"/>
        <v>0</v>
      </c>
      <c r="BO45" s="58">
        <f t="shared" si="11"/>
        <v>0</v>
      </c>
      <c r="BP45" s="58">
        <f t="shared" si="12"/>
        <v>0</v>
      </c>
      <c r="BQ45" s="58">
        <f t="shared" si="13"/>
        <v>0</v>
      </c>
      <c r="BR45" s="58">
        <f t="shared" si="14"/>
        <v>0</v>
      </c>
      <c r="BS45" s="58">
        <f t="shared" si="15"/>
        <v>0</v>
      </c>
      <c r="BT45" s="58">
        <f t="shared" si="16"/>
        <v>0</v>
      </c>
      <c r="BU45" s="58">
        <f t="shared" si="17"/>
        <v>0</v>
      </c>
      <c r="BV45" s="58">
        <f t="shared" si="18"/>
        <v>0</v>
      </c>
      <c r="BW45" s="58">
        <f t="shared" si="19"/>
        <v>0</v>
      </c>
      <c r="BX45" s="58">
        <f t="shared" si="20"/>
        <v>0</v>
      </c>
      <c r="BY45" s="58">
        <f t="shared" si="21"/>
        <v>0</v>
      </c>
      <c r="BZ45" s="58">
        <f t="shared" si="22"/>
        <v>0</v>
      </c>
      <c r="CA45" s="58">
        <f t="shared" si="23"/>
        <v>0</v>
      </c>
      <c r="CB45" s="58">
        <f t="shared" si="24"/>
        <v>0</v>
      </c>
      <c r="CC45" s="58">
        <f t="shared" si="25"/>
        <v>0</v>
      </c>
      <c r="CD45" s="58">
        <f t="shared" si="26"/>
        <v>0</v>
      </c>
      <c r="CE45" s="58">
        <f t="shared" si="27"/>
        <v>0</v>
      </c>
      <c r="CF45" s="58">
        <f t="shared" si="28"/>
        <v>0</v>
      </c>
      <c r="CG45" s="58">
        <f t="shared" si="29"/>
        <v>0</v>
      </c>
      <c r="CH45" s="58">
        <f t="shared" si="30"/>
        <v>0</v>
      </c>
      <c r="CI45" s="58">
        <f t="shared" si="31"/>
        <v>0</v>
      </c>
      <c r="CJ45" s="58">
        <f t="shared" si="32"/>
        <v>0</v>
      </c>
      <c r="CK45" s="58">
        <f t="shared" si="33"/>
        <v>0</v>
      </c>
      <c r="CL45" s="58">
        <f t="shared" si="34"/>
        <v>0</v>
      </c>
      <c r="CM45" s="58">
        <f t="shared" si="35"/>
        <v>0</v>
      </c>
      <c r="CN45" s="58">
        <f t="shared" si="36"/>
        <v>0</v>
      </c>
      <c r="CO45" s="58">
        <f t="shared" si="37"/>
        <v>0</v>
      </c>
      <c r="CP45" s="58">
        <f t="shared" si="38"/>
        <v>0</v>
      </c>
      <c r="CQ45" s="58">
        <f t="shared" si="39"/>
        <v>0</v>
      </c>
      <c r="CR45" s="58">
        <f t="shared" si="40"/>
        <v>0</v>
      </c>
      <c r="CS45" s="58">
        <f t="shared" si="41"/>
        <v>0</v>
      </c>
      <c r="CT45" s="58">
        <f t="shared" si="42"/>
        <v>0</v>
      </c>
      <c r="CU45" s="58">
        <f t="shared" si="43"/>
        <v>0</v>
      </c>
      <c r="CV45" s="58">
        <f t="shared" si="44"/>
        <v>0</v>
      </c>
      <c r="CW45" s="58">
        <f t="shared" si="45"/>
        <v>0</v>
      </c>
      <c r="CX45" s="58">
        <f t="shared" si="46"/>
        <v>0</v>
      </c>
      <c r="CY45" s="58">
        <f t="shared" si="47"/>
        <v>0</v>
      </c>
      <c r="CZ45" s="58">
        <f t="shared" si="48"/>
        <v>0</v>
      </c>
      <c r="DA45" s="58">
        <f t="shared" si="49"/>
        <v>0</v>
      </c>
      <c r="DB45" s="58">
        <f t="shared" si="50"/>
        <v>0</v>
      </c>
      <c r="DC45" s="58">
        <f t="shared" si="51"/>
        <v>0</v>
      </c>
    </row>
    <row r="46" spans="2:108" x14ac:dyDescent="0.25">
      <c r="B46" s="275"/>
      <c r="C46" s="269"/>
      <c r="D46" s="278"/>
      <c r="E46" s="21">
        <v>64</v>
      </c>
      <c r="F46" s="145">
        <v>0.8</v>
      </c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8"/>
      <c r="BE46" s="20"/>
      <c r="BF46" s="58">
        <f t="shared" si="52"/>
        <v>0</v>
      </c>
      <c r="BG46" s="58">
        <f t="shared" si="3"/>
        <v>0</v>
      </c>
      <c r="BH46" s="58">
        <f t="shared" si="4"/>
        <v>0</v>
      </c>
      <c r="BI46" s="58">
        <f t="shared" si="5"/>
        <v>0</v>
      </c>
      <c r="BJ46" s="58">
        <f t="shared" si="6"/>
        <v>0</v>
      </c>
      <c r="BK46" s="58">
        <f t="shared" si="7"/>
        <v>0</v>
      </c>
      <c r="BL46" s="58">
        <f t="shared" si="8"/>
        <v>0</v>
      </c>
      <c r="BM46" s="58">
        <f t="shared" si="9"/>
        <v>0</v>
      </c>
      <c r="BN46" s="58">
        <f t="shared" si="10"/>
        <v>0</v>
      </c>
      <c r="BO46" s="58">
        <f t="shared" si="11"/>
        <v>0</v>
      </c>
      <c r="BP46" s="58">
        <f t="shared" si="12"/>
        <v>0</v>
      </c>
      <c r="BQ46" s="58">
        <f t="shared" si="13"/>
        <v>0</v>
      </c>
      <c r="BR46" s="58">
        <f t="shared" si="14"/>
        <v>0</v>
      </c>
      <c r="BS46" s="58">
        <f t="shared" si="15"/>
        <v>0</v>
      </c>
      <c r="BT46" s="58">
        <f t="shared" si="16"/>
        <v>0</v>
      </c>
      <c r="BU46" s="58">
        <f t="shared" si="17"/>
        <v>0</v>
      </c>
      <c r="BV46" s="58">
        <f t="shared" si="18"/>
        <v>0</v>
      </c>
      <c r="BW46" s="58">
        <f t="shared" si="19"/>
        <v>0</v>
      </c>
      <c r="BX46" s="58">
        <f t="shared" si="20"/>
        <v>0</v>
      </c>
      <c r="BY46" s="58">
        <f t="shared" si="21"/>
        <v>0</v>
      </c>
      <c r="BZ46" s="58">
        <f t="shared" si="22"/>
        <v>0</v>
      </c>
      <c r="CA46" s="58">
        <f t="shared" si="23"/>
        <v>0</v>
      </c>
      <c r="CB46" s="58">
        <f t="shared" si="24"/>
        <v>0</v>
      </c>
      <c r="CC46" s="58">
        <f t="shared" si="25"/>
        <v>0</v>
      </c>
      <c r="CD46" s="58">
        <f t="shared" si="26"/>
        <v>0</v>
      </c>
      <c r="CE46" s="58">
        <f t="shared" si="27"/>
        <v>0</v>
      </c>
      <c r="CF46" s="58">
        <f t="shared" si="28"/>
        <v>0</v>
      </c>
      <c r="CG46" s="58">
        <f t="shared" si="29"/>
        <v>0</v>
      </c>
      <c r="CH46" s="58">
        <f t="shared" si="30"/>
        <v>0</v>
      </c>
      <c r="CI46" s="58">
        <f t="shared" si="31"/>
        <v>0</v>
      </c>
      <c r="CJ46" s="58">
        <f t="shared" si="32"/>
        <v>0</v>
      </c>
      <c r="CK46" s="58">
        <f t="shared" si="33"/>
        <v>0</v>
      </c>
      <c r="CL46" s="58">
        <f t="shared" si="34"/>
        <v>0</v>
      </c>
      <c r="CM46" s="58">
        <f t="shared" si="35"/>
        <v>0</v>
      </c>
      <c r="CN46" s="58">
        <f t="shared" si="36"/>
        <v>0</v>
      </c>
      <c r="CO46" s="58">
        <f t="shared" si="37"/>
        <v>0</v>
      </c>
      <c r="CP46" s="58">
        <f t="shared" si="38"/>
        <v>0</v>
      </c>
      <c r="CQ46" s="58">
        <f t="shared" si="39"/>
        <v>0</v>
      </c>
      <c r="CR46" s="58">
        <f t="shared" si="40"/>
        <v>0</v>
      </c>
      <c r="CS46" s="58">
        <f t="shared" si="41"/>
        <v>0</v>
      </c>
      <c r="CT46" s="58">
        <f t="shared" si="42"/>
        <v>0</v>
      </c>
      <c r="CU46" s="58">
        <f t="shared" si="43"/>
        <v>0</v>
      </c>
      <c r="CV46" s="58">
        <f t="shared" si="44"/>
        <v>0</v>
      </c>
      <c r="CW46" s="58">
        <f t="shared" si="45"/>
        <v>0</v>
      </c>
      <c r="CX46" s="58">
        <f t="shared" si="46"/>
        <v>0</v>
      </c>
      <c r="CY46" s="58">
        <f t="shared" si="47"/>
        <v>0</v>
      </c>
      <c r="CZ46" s="58">
        <f t="shared" si="48"/>
        <v>0</v>
      </c>
      <c r="DA46" s="58">
        <f t="shared" si="49"/>
        <v>0</v>
      </c>
      <c r="DB46" s="58">
        <f t="shared" si="50"/>
        <v>0</v>
      </c>
      <c r="DC46" s="58">
        <f t="shared" si="51"/>
        <v>0</v>
      </c>
    </row>
    <row r="47" spans="2:108" x14ac:dyDescent="0.25">
      <c r="B47" s="275"/>
      <c r="C47" s="269"/>
      <c r="D47" s="278"/>
      <c r="E47" s="21">
        <v>76.099999999999994</v>
      </c>
      <c r="F47" s="145">
        <v>0.8</v>
      </c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8"/>
      <c r="BE47" s="20"/>
      <c r="BF47" s="58">
        <f t="shared" si="52"/>
        <v>0</v>
      </c>
      <c r="BG47" s="58">
        <f t="shared" si="3"/>
        <v>0</v>
      </c>
      <c r="BH47" s="58">
        <f t="shared" si="4"/>
        <v>0</v>
      </c>
      <c r="BI47" s="58">
        <f t="shared" si="5"/>
        <v>0</v>
      </c>
      <c r="BJ47" s="58">
        <f t="shared" si="6"/>
        <v>0</v>
      </c>
      <c r="BK47" s="58">
        <f t="shared" si="7"/>
        <v>0</v>
      </c>
      <c r="BL47" s="58">
        <f t="shared" si="8"/>
        <v>0</v>
      </c>
      <c r="BM47" s="58">
        <f t="shared" si="9"/>
        <v>0</v>
      </c>
      <c r="BN47" s="58">
        <f t="shared" si="10"/>
        <v>0</v>
      </c>
      <c r="BO47" s="58">
        <f t="shared" si="11"/>
        <v>0</v>
      </c>
      <c r="BP47" s="58">
        <f t="shared" si="12"/>
        <v>0</v>
      </c>
      <c r="BQ47" s="58">
        <f t="shared" si="13"/>
        <v>0</v>
      </c>
      <c r="BR47" s="58">
        <f t="shared" si="14"/>
        <v>0</v>
      </c>
      <c r="BS47" s="58">
        <f t="shared" si="15"/>
        <v>0</v>
      </c>
      <c r="BT47" s="58">
        <f t="shared" si="16"/>
        <v>0</v>
      </c>
      <c r="BU47" s="58">
        <f t="shared" si="17"/>
        <v>0</v>
      </c>
      <c r="BV47" s="58">
        <f t="shared" si="18"/>
        <v>0</v>
      </c>
      <c r="BW47" s="58">
        <f t="shared" si="19"/>
        <v>0</v>
      </c>
      <c r="BX47" s="58">
        <f t="shared" si="20"/>
        <v>0</v>
      </c>
      <c r="BY47" s="58">
        <f t="shared" si="21"/>
        <v>0</v>
      </c>
      <c r="BZ47" s="58">
        <f t="shared" si="22"/>
        <v>0</v>
      </c>
      <c r="CA47" s="58">
        <f t="shared" si="23"/>
        <v>0</v>
      </c>
      <c r="CB47" s="58">
        <f t="shared" si="24"/>
        <v>0</v>
      </c>
      <c r="CC47" s="58">
        <f t="shared" si="25"/>
        <v>0</v>
      </c>
      <c r="CD47" s="58">
        <f t="shared" si="26"/>
        <v>0</v>
      </c>
      <c r="CE47" s="58">
        <f t="shared" si="27"/>
        <v>0</v>
      </c>
      <c r="CF47" s="58">
        <f t="shared" si="28"/>
        <v>0</v>
      </c>
      <c r="CG47" s="58">
        <f t="shared" si="29"/>
        <v>0</v>
      </c>
      <c r="CH47" s="58">
        <f t="shared" si="30"/>
        <v>0</v>
      </c>
      <c r="CI47" s="58">
        <f t="shared" si="31"/>
        <v>0</v>
      </c>
      <c r="CJ47" s="58">
        <f t="shared" si="32"/>
        <v>0</v>
      </c>
      <c r="CK47" s="58">
        <f t="shared" si="33"/>
        <v>0</v>
      </c>
      <c r="CL47" s="58">
        <f t="shared" si="34"/>
        <v>0</v>
      </c>
      <c r="CM47" s="58">
        <f t="shared" si="35"/>
        <v>0</v>
      </c>
      <c r="CN47" s="58">
        <f t="shared" si="36"/>
        <v>0</v>
      </c>
      <c r="CO47" s="58">
        <f t="shared" si="37"/>
        <v>0</v>
      </c>
      <c r="CP47" s="58">
        <f t="shared" si="38"/>
        <v>0</v>
      </c>
      <c r="CQ47" s="58">
        <f t="shared" si="39"/>
        <v>0</v>
      </c>
      <c r="CR47" s="58">
        <f t="shared" si="40"/>
        <v>0</v>
      </c>
      <c r="CS47" s="58">
        <f t="shared" si="41"/>
        <v>0</v>
      </c>
      <c r="CT47" s="58">
        <f t="shared" si="42"/>
        <v>0</v>
      </c>
      <c r="CU47" s="58">
        <f t="shared" si="43"/>
        <v>0</v>
      </c>
      <c r="CV47" s="58">
        <f t="shared" si="44"/>
        <v>0</v>
      </c>
      <c r="CW47" s="58">
        <f t="shared" si="45"/>
        <v>0</v>
      </c>
      <c r="CX47" s="58">
        <f t="shared" si="46"/>
        <v>0</v>
      </c>
      <c r="CY47" s="58">
        <f t="shared" si="47"/>
        <v>0</v>
      </c>
      <c r="CZ47" s="58">
        <f t="shared" si="48"/>
        <v>0</v>
      </c>
      <c r="DA47" s="58">
        <f t="shared" si="49"/>
        <v>0</v>
      </c>
      <c r="DB47" s="58">
        <f t="shared" si="50"/>
        <v>0</v>
      </c>
      <c r="DC47" s="58">
        <f t="shared" si="51"/>
        <v>0</v>
      </c>
    </row>
    <row r="48" spans="2:108" x14ac:dyDescent="0.25">
      <c r="B48" s="275"/>
      <c r="C48" s="269"/>
      <c r="D48" s="278"/>
      <c r="E48" s="21">
        <v>88.9</v>
      </c>
      <c r="F48" s="145">
        <v>0.7</v>
      </c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8"/>
      <c r="BE48" s="20"/>
      <c r="BF48" s="58">
        <f t="shared" si="52"/>
        <v>0</v>
      </c>
      <c r="BG48" s="58">
        <f t="shared" si="3"/>
        <v>0</v>
      </c>
      <c r="BH48" s="58">
        <f t="shared" si="4"/>
        <v>0</v>
      </c>
      <c r="BI48" s="58">
        <f t="shared" si="5"/>
        <v>0</v>
      </c>
      <c r="BJ48" s="58">
        <f t="shared" si="6"/>
        <v>0</v>
      </c>
      <c r="BK48" s="58">
        <f t="shared" si="7"/>
        <v>0</v>
      </c>
      <c r="BL48" s="58">
        <f t="shared" si="8"/>
        <v>0</v>
      </c>
      <c r="BM48" s="58">
        <f t="shared" si="9"/>
        <v>0</v>
      </c>
      <c r="BN48" s="58">
        <f t="shared" si="10"/>
        <v>0</v>
      </c>
      <c r="BO48" s="58">
        <f t="shared" si="11"/>
        <v>0</v>
      </c>
      <c r="BP48" s="58">
        <f t="shared" si="12"/>
        <v>0</v>
      </c>
      <c r="BQ48" s="58">
        <f t="shared" si="13"/>
        <v>0</v>
      </c>
      <c r="BR48" s="58">
        <f t="shared" si="14"/>
        <v>0</v>
      </c>
      <c r="BS48" s="58">
        <f t="shared" si="15"/>
        <v>0</v>
      </c>
      <c r="BT48" s="58">
        <f t="shared" si="16"/>
        <v>0</v>
      </c>
      <c r="BU48" s="58">
        <f t="shared" si="17"/>
        <v>0</v>
      </c>
      <c r="BV48" s="58">
        <f t="shared" si="18"/>
        <v>0</v>
      </c>
      <c r="BW48" s="58">
        <f t="shared" si="19"/>
        <v>0</v>
      </c>
      <c r="BX48" s="58">
        <f t="shared" si="20"/>
        <v>0</v>
      </c>
      <c r="BY48" s="58">
        <f t="shared" si="21"/>
        <v>0</v>
      </c>
      <c r="BZ48" s="58">
        <f t="shared" si="22"/>
        <v>0</v>
      </c>
      <c r="CA48" s="58">
        <f t="shared" si="23"/>
        <v>0</v>
      </c>
      <c r="CB48" s="58">
        <f t="shared" si="24"/>
        <v>0</v>
      </c>
      <c r="CC48" s="58">
        <f t="shared" si="25"/>
        <v>0</v>
      </c>
      <c r="CD48" s="58">
        <f t="shared" si="26"/>
        <v>0</v>
      </c>
      <c r="CE48" s="58">
        <f t="shared" si="27"/>
        <v>0</v>
      </c>
      <c r="CF48" s="58">
        <f t="shared" si="28"/>
        <v>0</v>
      </c>
      <c r="CG48" s="58">
        <f t="shared" si="29"/>
        <v>0</v>
      </c>
      <c r="CH48" s="58">
        <f t="shared" si="30"/>
        <v>0</v>
      </c>
      <c r="CI48" s="58">
        <f t="shared" si="31"/>
        <v>0</v>
      </c>
      <c r="CJ48" s="58">
        <f t="shared" si="32"/>
        <v>0</v>
      </c>
      <c r="CK48" s="58">
        <f t="shared" si="33"/>
        <v>0</v>
      </c>
      <c r="CL48" s="58">
        <f t="shared" si="34"/>
        <v>0</v>
      </c>
      <c r="CM48" s="58">
        <f t="shared" si="35"/>
        <v>0</v>
      </c>
      <c r="CN48" s="58">
        <f t="shared" si="36"/>
        <v>0</v>
      </c>
      <c r="CO48" s="58">
        <f t="shared" si="37"/>
        <v>0</v>
      </c>
      <c r="CP48" s="58">
        <f t="shared" si="38"/>
        <v>0</v>
      </c>
      <c r="CQ48" s="58">
        <f t="shared" si="39"/>
        <v>0</v>
      </c>
      <c r="CR48" s="58">
        <f t="shared" si="40"/>
        <v>0</v>
      </c>
      <c r="CS48" s="58">
        <f t="shared" si="41"/>
        <v>0</v>
      </c>
      <c r="CT48" s="58">
        <f t="shared" si="42"/>
        <v>0</v>
      </c>
      <c r="CU48" s="58">
        <f t="shared" si="43"/>
        <v>0</v>
      </c>
      <c r="CV48" s="58">
        <f t="shared" si="44"/>
        <v>0</v>
      </c>
      <c r="CW48" s="58">
        <f t="shared" si="45"/>
        <v>0</v>
      </c>
      <c r="CX48" s="58">
        <f t="shared" si="46"/>
        <v>0</v>
      </c>
      <c r="CY48" s="58">
        <f t="shared" si="47"/>
        <v>0</v>
      </c>
      <c r="CZ48" s="58">
        <f t="shared" si="48"/>
        <v>0</v>
      </c>
      <c r="DA48" s="58">
        <f t="shared" si="49"/>
        <v>0</v>
      </c>
      <c r="DB48" s="58">
        <f t="shared" si="50"/>
        <v>0</v>
      </c>
      <c r="DC48" s="58">
        <f t="shared" si="51"/>
        <v>0</v>
      </c>
    </row>
    <row r="49" spans="2:107" ht="13.8" thickBot="1" x14ac:dyDescent="0.3">
      <c r="B49" s="276"/>
      <c r="C49" s="270"/>
      <c r="D49" s="280"/>
      <c r="E49" s="13">
        <v>108</v>
      </c>
      <c r="F49" s="147">
        <v>0.6</v>
      </c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4"/>
      <c r="BE49" s="20"/>
      <c r="BF49" s="58">
        <f t="shared" si="52"/>
        <v>0</v>
      </c>
      <c r="BG49" s="58">
        <f t="shared" si="3"/>
        <v>0</v>
      </c>
      <c r="BH49" s="58">
        <f t="shared" si="4"/>
        <v>0</v>
      </c>
      <c r="BI49" s="58">
        <f t="shared" si="5"/>
        <v>0</v>
      </c>
      <c r="BJ49" s="58">
        <f t="shared" si="6"/>
        <v>0</v>
      </c>
      <c r="BK49" s="58">
        <f t="shared" si="7"/>
        <v>0</v>
      </c>
      <c r="BL49" s="58">
        <f t="shared" si="8"/>
        <v>0</v>
      </c>
      <c r="BM49" s="58">
        <f t="shared" si="9"/>
        <v>0</v>
      </c>
      <c r="BN49" s="58">
        <f t="shared" si="10"/>
        <v>0</v>
      </c>
      <c r="BO49" s="58">
        <f t="shared" si="11"/>
        <v>0</v>
      </c>
      <c r="BP49" s="58">
        <f t="shared" si="12"/>
        <v>0</v>
      </c>
      <c r="BQ49" s="58">
        <f t="shared" si="13"/>
        <v>0</v>
      </c>
      <c r="BR49" s="58">
        <f t="shared" si="14"/>
        <v>0</v>
      </c>
      <c r="BS49" s="58">
        <f t="shared" si="15"/>
        <v>0</v>
      </c>
      <c r="BT49" s="58">
        <f t="shared" si="16"/>
        <v>0</v>
      </c>
      <c r="BU49" s="58">
        <f t="shared" si="17"/>
        <v>0</v>
      </c>
      <c r="BV49" s="58">
        <f t="shared" si="18"/>
        <v>0</v>
      </c>
      <c r="BW49" s="58">
        <f t="shared" si="19"/>
        <v>0</v>
      </c>
      <c r="BX49" s="58">
        <f t="shared" si="20"/>
        <v>0</v>
      </c>
      <c r="BY49" s="58">
        <f t="shared" si="21"/>
        <v>0</v>
      </c>
      <c r="BZ49" s="58">
        <f t="shared" si="22"/>
        <v>0</v>
      </c>
      <c r="CA49" s="58">
        <f t="shared" si="23"/>
        <v>0</v>
      </c>
      <c r="CB49" s="58">
        <f t="shared" si="24"/>
        <v>0</v>
      </c>
      <c r="CC49" s="58">
        <f t="shared" si="25"/>
        <v>0</v>
      </c>
      <c r="CD49" s="58">
        <f t="shared" si="26"/>
        <v>0</v>
      </c>
      <c r="CE49" s="58">
        <f t="shared" si="27"/>
        <v>0</v>
      </c>
      <c r="CF49" s="58">
        <f t="shared" si="28"/>
        <v>0</v>
      </c>
      <c r="CG49" s="58">
        <f t="shared" si="29"/>
        <v>0</v>
      </c>
      <c r="CH49" s="58">
        <f t="shared" si="30"/>
        <v>0</v>
      </c>
      <c r="CI49" s="58">
        <f t="shared" si="31"/>
        <v>0</v>
      </c>
      <c r="CJ49" s="58">
        <f t="shared" si="32"/>
        <v>0</v>
      </c>
      <c r="CK49" s="58">
        <f t="shared" si="33"/>
        <v>0</v>
      </c>
      <c r="CL49" s="58">
        <f t="shared" si="34"/>
        <v>0</v>
      </c>
      <c r="CM49" s="58">
        <f t="shared" si="35"/>
        <v>0</v>
      </c>
      <c r="CN49" s="58">
        <f t="shared" si="36"/>
        <v>0</v>
      </c>
      <c r="CO49" s="58">
        <f t="shared" si="37"/>
        <v>0</v>
      </c>
      <c r="CP49" s="58">
        <f t="shared" si="38"/>
        <v>0</v>
      </c>
      <c r="CQ49" s="58">
        <f t="shared" si="39"/>
        <v>0</v>
      </c>
      <c r="CR49" s="58">
        <f t="shared" si="40"/>
        <v>0</v>
      </c>
      <c r="CS49" s="58">
        <f t="shared" si="41"/>
        <v>0</v>
      </c>
      <c r="CT49" s="58">
        <f t="shared" si="42"/>
        <v>0</v>
      </c>
      <c r="CU49" s="58">
        <f t="shared" si="43"/>
        <v>0</v>
      </c>
      <c r="CV49" s="58">
        <f t="shared" si="44"/>
        <v>0</v>
      </c>
      <c r="CW49" s="58">
        <f t="shared" si="45"/>
        <v>0</v>
      </c>
      <c r="CX49" s="58">
        <f t="shared" si="46"/>
        <v>0</v>
      </c>
      <c r="CY49" s="58">
        <f t="shared" si="47"/>
        <v>0</v>
      </c>
      <c r="CZ49" s="58">
        <f t="shared" si="48"/>
        <v>0</v>
      </c>
      <c r="DA49" s="58">
        <f t="shared" si="49"/>
        <v>0</v>
      </c>
      <c r="DB49" s="58">
        <f t="shared" si="50"/>
        <v>0</v>
      </c>
      <c r="DC49" s="58">
        <f t="shared" si="51"/>
        <v>0</v>
      </c>
    </row>
    <row r="50" spans="2:107" x14ac:dyDescent="0.25">
      <c r="B50" s="288">
        <v>80020</v>
      </c>
      <c r="C50" s="290"/>
      <c r="D50" s="279" t="s">
        <v>67</v>
      </c>
      <c r="E50" s="17">
        <v>15</v>
      </c>
      <c r="F50" s="144">
        <v>0.4</v>
      </c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4"/>
      <c r="BE50" s="20"/>
      <c r="BF50" s="58">
        <f t="shared" si="52"/>
        <v>0</v>
      </c>
      <c r="BG50" s="58">
        <f t="shared" si="3"/>
        <v>0</v>
      </c>
      <c r="BH50" s="58">
        <f t="shared" si="4"/>
        <v>0</v>
      </c>
      <c r="BI50" s="58">
        <f t="shared" si="5"/>
        <v>0</v>
      </c>
      <c r="BJ50" s="58">
        <f t="shared" si="6"/>
        <v>0</v>
      </c>
      <c r="BK50" s="58">
        <f t="shared" si="7"/>
        <v>0</v>
      </c>
      <c r="BL50" s="58">
        <f t="shared" si="8"/>
        <v>0</v>
      </c>
      <c r="BM50" s="58">
        <f t="shared" si="9"/>
        <v>0</v>
      </c>
      <c r="BN50" s="58">
        <f t="shared" si="10"/>
        <v>0</v>
      </c>
      <c r="BO50" s="58">
        <f t="shared" si="11"/>
        <v>0</v>
      </c>
      <c r="BP50" s="58">
        <f t="shared" si="12"/>
        <v>0</v>
      </c>
      <c r="BQ50" s="58">
        <f t="shared" si="13"/>
        <v>0</v>
      </c>
      <c r="BR50" s="58">
        <f t="shared" si="14"/>
        <v>0</v>
      </c>
      <c r="BS50" s="58">
        <f t="shared" si="15"/>
        <v>0</v>
      </c>
      <c r="BT50" s="58">
        <f t="shared" si="16"/>
        <v>0</v>
      </c>
      <c r="BU50" s="58">
        <f t="shared" si="17"/>
        <v>0</v>
      </c>
      <c r="BV50" s="58">
        <f t="shared" si="18"/>
        <v>0</v>
      </c>
      <c r="BW50" s="58">
        <f t="shared" si="19"/>
        <v>0</v>
      </c>
      <c r="BX50" s="58">
        <f t="shared" si="20"/>
        <v>0</v>
      </c>
      <c r="BY50" s="58">
        <f t="shared" si="21"/>
        <v>0</v>
      </c>
      <c r="BZ50" s="58">
        <f t="shared" si="22"/>
        <v>0</v>
      </c>
      <c r="CA50" s="58">
        <f t="shared" si="23"/>
        <v>0</v>
      </c>
      <c r="CB50" s="58">
        <f t="shared" si="24"/>
        <v>0</v>
      </c>
      <c r="CC50" s="58">
        <f t="shared" si="25"/>
        <v>0</v>
      </c>
      <c r="CD50" s="58">
        <f t="shared" si="26"/>
        <v>0</v>
      </c>
      <c r="CE50" s="58">
        <f t="shared" si="27"/>
        <v>0</v>
      </c>
      <c r="CF50" s="58">
        <f t="shared" si="28"/>
        <v>0</v>
      </c>
      <c r="CG50" s="58">
        <f t="shared" si="29"/>
        <v>0</v>
      </c>
      <c r="CH50" s="58">
        <f t="shared" si="30"/>
        <v>0</v>
      </c>
      <c r="CI50" s="58">
        <f t="shared" si="31"/>
        <v>0</v>
      </c>
      <c r="CJ50" s="58">
        <f t="shared" si="32"/>
        <v>0</v>
      </c>
      <c r="CK50" s="58">
        <f t="shared" si="33"/>
        <v>0</v>
      </c>
      <c r="CL50" s="58">
        <f t="shared" si="34"/>
        <v>0</v>
      </c>
      <c r="CM50" s="58">
        <f t="shared" si="35"/>
        <v>0</v>
      </c>
      <c r="CN50" s="58">
        <f t="shared" si="36"/>
        <v>0</v>
      </c>
      <c r="CO50" s="58">
        <f t="shared" si="37"/>
        <v>0</v>
      </c>
      <c r="CP50" s="58">
        <f t="shared" si="38"/>
        <v>0</v>
      </c>
      <c r="CQ50" s="58">
        <f t="shared" si="39"/>
        <v>0</v>
      </c>
      <c r="CR50" s="58">
        <f t="shared" si="40"/>
        <v>0</v>
      </c>
      <c r="CS50" s="58">
        <f t="shared" si="41"/>
        <v>0</v>
      </c>
      <c r="CT50" s="58">
        <f t="shared" si="42"/>
        <v>0</v>
      </c>
      <c r="CU50" s="58">
        <f t="shared" si="43"/>
        <v>0</v>
      </c>
      <c r="CV50" s="58">
        <f t="shared" si="44"/>
        <v>0</v>
      </c>
      <c r="CW50" s="58">
        <f t="shared" si="45"/>
        <v>0</v>
      </c>
      <c r="CX50" s="58">
        <f t="shared" si="46"/>
        <v>0</v>
      </c>
      <c r="CY50" s="58">
        <f t="shared" si="47"/>
        <v>0</v>
      </c>
      <c r="CZ50" s="58">
        <f t="shared" si="48"/>
        <v>0</v>
      </c>
      <c r="DA50" s="58">
        <f t="shared" si="49"/>
        <v>0</v>
      </c>
      <c r="DB50" s="58">
        <f t="shared" si="50"/>
        <v>0</v>
      </c>
      <c r="DC50" s="58">
        <f t="shared" si="51"/>
        <v>0</v>
      </c>
    </row>
    <row r="51" spans="2:107" x14ac:dyDescent="0.25">
      <c r="B51" s="275"/>
      <c r="C51" s="291"/>
      <c r="D51" s="278"/>
      <c r="E51" s="19">
        <v>18</v>
      </c>
      <c r="F51" s="145">
        <v>0.2</v>
      </c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8"/>
      <c r="BE51" s="20"/>
      <c r="BF51" s="58">
        <f t="shared" si="52"/>
        <v>0</v>
      </c>
      <c r="BG51" s="58">
        <f t="shared" si="3"/>
        <v>0</v>
      </c>
      <c r="BH51" s="58">
        <f t="shared" si="4"/>
        <v>0</v>
      </c>
      <c r="BI51" s="58">
        <f t="shared" si="5"/>
        <v>0</v>
      </c>
      <c r="BJ51" s="58">
        <f t="shared" si="6"/>
        <v>0</v>
      </c>
      <c r="BK51" s="58">
        <f t="shared" si="7"/>
        <v>0</v>
      </c>
      <c r="BL51" s="58">
        <f t="shared" si="8"/>
        <v>0</v>
      </c>
      <c r="BM51" s="58">
        <f t="shared" si="9"/>
        <v>0</v>
      </c>
      <c r="BN51" s="58">
        <f t="shared" si="10"/>
        <v>0</v>
      </c>
      <c r="BO51" s="58">
        <f t="shared" si="11"/>
        <v>0</v>
      </c>
      <c r="BP51" s="58">
        <f t="shared" si="12"/>
        <v>0</v>
      </c>
      <c r="BQ51" s="58">
        <f t="shared" si="13"/>
        <v>0</v>
      </c>
      <c r="BR51" s="58">
        <f t="shared" si="14"/>
        <v>0</v>
      </c>
      <c r="BS51" s="58">
        <f t="shared" si="15"/>
        <v>0</v>
      </c>
      <c r="BT51" s="58">
        <f t="shared" si="16"/>
        <v>0</v>
      </c>
      <c r="BU51" s="58">
        <f t="shared" si="17"/>
        <v>0</v>
      </c>
      <c r="BV51" s="58">
        <f t="shared" si="18"/>
        <v>0</v>
      </c>
      <c r="BW51" s="58">
        <f t="shared" si="19"/>
        <v>0</v>
      </c>
      <c r="BX51" s="58">
        <f t="shared" si="20"/>
        <v>0</v>
      </c>
      <c r="BY51" s="58">
        <f t="shared" si="21"/>
        <v>0</v>
      </c>
      <c r="BZ51" s="58">
        <f t="shared" si="22"/>
        <v>0</v>
      </c>
      <c r="CA51" s="58">
        <f t="shared" si="23"/>
        <v>0</v>
      </c>
      <c r="CB51" s="58">
        <f t="shared" si="24"/>
        <v>0</v>
      </c>
      <c r="CC51" s="58">
        <f t="shared" si="25"/>
        <v>0</v>
      </c>
      <c r="CD51" s="58">
        <f t="shared" si="26"/>
        <v>0</v>
      </c>
      <c r="CE51" s="58">
        <f t="shared" si="27"/>
        <v>0</v>
      </c>
      <c r="CF51" s="58">
        <f t="shared" si="28"/>
        <v>0</v>
      </c>
      <c r="CG51" s="58">
        <f t="shared" si="29"/>
        <v>0</v>
      </c>
      <c r="CH51" s="58">
        <f t="shared" si="30"/>
        <v>0</v>
      </c>
      <c r="CI51" s="58">
        <f t="shared" si="31"/>
        <v>0</v>
      </c>
      <c r="CJ51" s="58">
        <f t="shared" si="32"/>
        <v>0</v>
      </c>
      <c r="CK51" s="58">
        <f t="shared" si="33"/>
        <v>0</v>
      </c>
      <c r="CL51" s="58">
        <f t="shared" si="34"/>
        <v>0</v>
      </c>
      <c r="CM51" s="58">
        <f t="shared" si="35"/>
        <v>0</v>
      </c>
      <c r="CN51" s="58">
        <f t="shared" si="36"/>
        <v>0</v>
      </c>
      <c r="CO51" s="58">
        <f t="shared" si="37"/>
        <v>0</v>
      </c>
      <c r="CP51" s="58">
        <f t="shared" si="38"/>
        <v>0</v>
      </c>
      <c r="CQ51" s="58">
        <f t="shared" si="39"/>
        <v>0</v>
      </c>
      <c r="CR51" s="58">
        <f t="shared" si="40"/>
        <v>0</v>
      </c>
      <c r="CS51" s="58">
        <f t="shared" si="41"/>
        <v>0</v>
      </c>
      <c r="CT51" s="58">
        <f t="shared" si="42"/>
        <v>0</v>
      </c>
      <c r="CU51" s="58">
        <f t="shared" si="43"/>
        <v>0</v>
      </c>
      <c r="CV51" s="58">
        <f t="shared" si="44"/>
        <v>0</v>
      </c>
      <c r="CW51" s="58">
        <f t="shared" si="45"/>
        <v>0</v>
      </c>
      <c r="CX51" s="58">
        <f t="shared" si="46"/>
        <v>0</v>
      </c>
      <c r="CY51" s="58">
        <f t="shared" si="47"/>
        <v>0</v>
      </c>
      <c r="CZ51" s="58">
        <f t="shared" si="48"/>
        <v>0</v>
      </c>
      <c r="DA51" s="58">
        <f t="shared" si="49"/>
        <v>0</v>
      </c>
      <c r="DB51" s="58">
        <f t="shared" si="50"/>
        <v>0</v>
      </c>
      <c r="DC51" s="58">
        <f t="shared" si="51"/>
        <v>0</v>
      </c>
    </row>
    <row r="52" spans="2:107" x14ac:dyDescent="0.25">
      <c r="B52" s="275"/>
      <c r="C52" s="291"/>
      <c r="D52" s="278"/>
      <c r="E52" s="19">
        <v>22</v>
      </c>
      <c r="F52" s="145">
        <v>0.2</v>
      </c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8"/>
      <c r="BE52" s="20"/>
      <c r="BF52" s="58">
        <f t="shared" si="52"/>
        <v>0</v>
      </c>
      <c r="BG52" s="58">
        <f t="shared" si="3"/>
        <v>0</v>
      </c>
      <c r="BH52" s="58">
        <f t="shared" si="4"/>
        <v>0</v>
      </c>
      <c r="BI52" s="58">
        <f t="shared" si="5"/>
        <v>0</v>
      </c>
      <c r="BJ52" s="58">
        <f t="shared" si="6"/>
        <v>0</v>
      </c>
      <c r="BK52" s="58">
        <f t="shared" si="7"/>
        <v>0</v>
      </c>
      <c r="BL52" s="58">
        <f t="shared" si="8"/>
        <v>0</v>
      </c>
      <c r="BM52" s="58">
        <f t="shared" si="9"/>
        <v>0</v>
      </c>
      <c r="BN52" s="58">
        <f t="shared" si="10"/>
        <v>0</v>
      </c>
      <c r="BO52" s="58">
        <f t="shared" si="11"/>
        <v>0</v>
      </c>
      <c r="BP52" s="58">
        <f t="shared" si="12"/>
        <v>0</v>
      </c>
      <c r="BQ52" s="58">
        <f t="shared" si="13"/>
        <v>0</v>
      </c>
      <c r="BR52" s="58">
        <f t="shared" si="14"/>
        <v>0</v>
      </c>
      <c r="BS52" s="58">
        <f t="shared" si="15"/>
        <v>0</v>
      </c>
      <c r="BT52" s="58">
        <f t="shared" si="16"/>
        <v>0</v>
      </c>
      <c r="BU52" s="58">
        <f t="shared" si="17"/>
        <v>0</v>
      </c>
      <c r="BV52" s="58">
        <f t="shared" si="18"/>
        <v>0</v>
      </c>
      <c r="BW52" s="58">
        <f t="shared" si="19"/>
        <v>0</v>
      </c>
      <c r="BX52" s="58">
        <f t="shared" si="20"/>
        <v>0</v>
      </c>
      <c r="BY52" s="58">
        <f t="shared" si="21"/>
        <v>0</v>
      </c>
      <c r="BZ52" s="58">
        <f t="shared" si="22"/>
        <v>0</v>
      </c>
      <c r="CA52" s="58">
        <f t="shared" si="23"/>
        <v>0</v>
      </c>
      <c r="CB52" s="58">
        <f t="shared" si="24"/>
        <v>0</v>
      </c>
      <c r="CC52" s="58">
        <f t="shared" si="25"/>
        <v>0</v>
      </c>
      <c r="CD52" s="58">
        <f t="shared" si="26"/>
        <v>0</v>
      </c>
      <c r="CE52" s="58">
        <f t="shared" si="27"/>
        <v>0</v>
      </c>
      <c r="CF52" s="58">
        <f t="shared" si="28"/>
        <v>0</v>
      </c>
      <c r="CG52" s="58">
        <f t="shared" si="29"/>
        <v>0</v>
      </c>
      <c r="CH52" s="58">
        <f t="shared" si="30"/>
        <v>0</v>
      </c>
      <c r="CI52" s="58">
        <f t="shared" si="31"/>
        <v>0</v>
      </c>
      <c r="CJ52" s="58">
        <f t="shared" si="32"/>
        <v>0</v>
      </c>
      <c r="CK52" s="58">
        <f t="shared" si="33"/>
        <v>0</v>
      </c>
      <c r="CL52" s="58">
        <f t="shared" si="34"/>
        <v>0</v>
      </c>
      <c r="CM52" s="58">
        <f t="shared" si="35"/>
        <v>0</v>
      </c>
      <c r="CN52" s="58">
        <f t="shared" si="36"/>
        <v>0</v>
      </c>
      <c r="CO52" s="58">
        <f t="shared" si="37"/>
        <v>0</v>
      </c>
      <c r="CP52" s="58">
        <f t="shared" si="38"/>
        <v>0</v>
      </c>
      <c r="CQ52" s="58">
        <f t="shared" si="39"/>
        <v>0</v>
      </c>
      <c r="CR52" s="58">
        <f t="shared" si="40"/>
        <v>0</v>
      </c>
      <c r="CS52" s="58">
        <f t="shared" si="41"/>
        <v>0</v>
      </c>
      <c r="CT52" s="58">
        <f t="shared" si="42"/>
        <v>0</v>
      </c>
      <c r="CU52" s="58">
        <f t="shared" si="43"/>
        <v>0</v>
      </c>
      <c r="CV52" s="58">
        <f t="shared" si="44"/>
        <v>0</v>
      </c>
      <c r="CW52" s="58">
        <f t="shared" si="45"/>
        <v>0</v>
      </c>
      <c r="CX52" s="58">
        <f t="shared" si="46"/>
        <v>0</v>
      </c>
      <c r="CY52" s="58">
        <f t="shared" si="47"/>
        <v>0</v>
      </c>
      <c r="CZ52" s="58">
        <f t="shared" si="48"/>
        <v>0</v>
      </c>
      <c r="DA52" s="58">
        <f t="shared" si="49"/>
        <v>0</v>
      </c>
      <c r="DB52" s="58">
        <f t="shared" si="50"/>
        <v>0</v>
      </c>
      <c r="DC52" s="58">
        <f t="shared" si="51"/>
        <v>0</v>
      </c>
    </row>
    <row r="53" spans="2:107" x14ac:dyDescent="0.25">
      <c r="B53" s="275"/>
      <c r="C53" s="291"/>
      <c r="D53" s="278"/>
      <c r="E53" s="19">
        <v>28</v>
      </c>
      <c r="F53" s="145">
        <v>0.2</v>
      </c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8"/>
      <c r="BE53" s="20"/>
      <c r="BF53" s="58">
        <f t="shared" si="52"/>
        <v>0</v>
      </c>
      <c r="BG53" s="58">
        <f t="shared" si="3"/>
        <v>0</v>
      </c>
      <c r="BH53" s="58">
        <f t="shared" si="4"/>
        <v>0</v>
      </c>
      <c r="BI53" s="58">
        <f t="shared" si="5"/>
        <v>0</v>
      </c>
      <c r="BJ53" s="58">
        <f t="shared" si="6"/>
        <v>0</v>
      </c>
      <c r="BK53" s="58">
        <f t="shared" si="7"/>
        <v>0</v>
      </c>
      <c r="BL53" s="58">
        <f t="shared" si="8"/>
        <v>0</v>
      </c>
      <c r="BM53" s="58">
        <f t="shared" si="9"/>
        <v>0</v>
      </c>
      <c r="BN53" s="58">
        <f t="shared" si="10"/>
        <v>0</v>
      </c>
      <c r="BO53" s="58">
        <f t="shared" si="11"/>
        <v>0</v>
      </c>
      <c r="BP53" s="58">
        <f t="shared" si="12"/>
        <v>0</v>
      </c>
      <c r="BQ53" s="58">
        <f t="shared" si="13"/>
        <v>0</v>
      </c>
      <c r="BR53" s="58">
        <f t="shared" si="14"/>
        <v>0</v>
      </c>
      <c r="BS53" s="58">
        <f t="shared" si="15"/>
        <v>0</v>
      </c>
      <c r="BT53" s="58">
        <f t="shared" si="16"/>
        <v>0</v>
      </c>
      <c r="BU53" s="58">
        <f t="shared" si="17"/>
        <v>0</v>
      </c>
      <c r="BV53" s="58">
        <f t="shared" si="18"/>
        <v>0</v>
      </c>
      <c r="BW53" s="58">
        <f t="shared" si="19"/>
        <v>0</v>
      </c>
      <c r="BX53" s="58">
        <f t="shared" si="20"/>
        <v>0</v>
      </c>
      <c r="BY53" s="58">
        <f t="shared" si="21"/>
        <v>0</v>
      </c>
      <c r="BZ53" s="58">
        <f t="shared" si="22"/>
        <v>0</v>
      </c>
      <c r="CA53" s="58">
        <f t="shared" si="23"/>
        <v>0</v>
      </c>
      <c r="CB53" s="58">
        <f t="shared" si="24"/>
        <v>0</v>
      </c>
      <c r="CC53" s="58">
        <f t="shared" si="25"/>
        <v>0</v>
      </c>
      <c r="CD53" s="58">
        <f t="shared" si="26"/>
        <v>0</v>
      </c>
      <c r="CE53" s="58">
        <f t="shared" si="27"/>
        <v>0</v>
      </c>
      <c r="CF53" s="58">
        <f t="shared" si="28"/>
        <v>0</v>
      </c>
      <c r="CG53" s="58">
        <f t="shared" si="29"/>
        <v>0</v>
      </c>
      <c r="CH53" s="58">
        <f t="shared" si="30"/>
        <v>0</v>
      </c>
      <c r="CI53" s="58">
        <f t="shared" si="31"/>
        <v>0</v>
      </c>
      <c r="CJ53" s="58">
        <f t="shared" si="32"/>
        <v>0</v>
      </c>
      <c r="CK53" s="58">
        <f t="shared" si="33"/>
        <v>0</v>
      </c>
      <c r="CL53" s="58">
        <f t="shared" si="34"/>
        <v>0</v>
      </c>
      <c r="CM53" s="58">
        <f t="shared" si="35"/>
        <v>0</v>
      </c>
      <c r="CN53" s="58">
        <f t="shared" si="36"/>
        <v>0</v>
      </c>
      <c r="CO53" s="58">
        <f t="shared" si="37"/>
        <v>0</v>
      </c>
      <c r="CP53" s="58">
        <f t="shared" si="38"/>
        <v>0</v>
      </c>
      <c r="CQ53" s="58">
        <f t="shared" si="39"/>
        <v>0</v>
      </c>
      <c r="CR53" s="58">
        <f t="shared" si="40"/>
        <v>0</v>
      </c>
      <c r="CS53" s="58">
        <f t="shared" si="41"/>
        <v>0</v>
      </c>
      <c r="CT53" s="58">
        <f t="shared" si="42"/>
        <v>0</v>
      </c>
      <c r="CU53" s="58">
        <f t="shared" si="43"/>
        <v>0</v>
      </c>
      <c r="CV53" s="58">
        <f t="shared" si="44"/>
        <v>0</v>
      </c>
      <c r="CW53" s="58">
        <f t="shared" si="45"/>
        <v>0</v>
      </c>
      <c r="CX53" s="58">
        <f t="shared" si="46"/>
        <v>0</v>
      </c>
      <c r="CY53" s="58">
        <f t="shared" si="47"/>
        <v>0</v>
      </c>
      <c r="CZ53" s="58">
        <f t="shared" si="48"/>
        <v>0</v>
      </c>
      <c r="DA53" s="58">
        <f t="shared" si="49"/>
        <v>0</v>
      </c>
      <c r="DB53" s="58">
        <f t="shared" si="50"/>
        <v>0</v>
      </c>
      <c r="DC53" s="58">
        <f t="shared" si="51"/>
        <v>0</v>
      </c>
    </row>
    <row r="54" spans="2:107" x14ac:dyDescent="0.25">
      <c r="B54" s="275"/>
      <c r="C54" s="291"/>
      <c r="D54" s="278"/>
      <c r="E54" s="19">
        <v>35</v>
      </c>
      <c r="F54" s="145">
        <v>0.2</v>
      </c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8"/>
      <c r="BE54" s="20"/>
      <c r="BF54" s="58">
        <f t="shared" si="52"/>
        <v>0</v>
      </c>
      <c r="BG54" s="58">
        <f t="shared" si="3"/>
        <v>0</v>
      </c>
      <c r="BH54" s="58">
        <f t="shared" si="4"/>
        <v>0</v>
      </c>
      <c r="BI54" s="58">
        <f t="shared" si="5"/>
        <v>0</v>
      </c>
      <c r="BJ54" s="58">
        <f t="shared" si="6"/>
        <v>0</v>
      </c>
      <c r="BK54" s="58">
        <f t="shared" si="7"/>
        <v>0</v>
      </c>
      <c r="BL54" s="58">
        <f t="shared" si="8"/>
        <v>0</v>
      </c>
      <c r="BM54" s="58">
        <f t="shared" si="9"/>
        <v>0</v>
      </c>
      <c r="BN54" s="58">
        <f t="shared" si="10"/>
        <v>0</v>
      </c>
      <c r="BO54" s="58">
        <f t="shared" si="11"/>
        <v>0</v>
      </c>
      <c r="BP54" s="58">
        <f t="shared" si="12"/>
        <v>0</v>
      </c>
      <c r="BQ54" s="58">
        <f t="shared" si="13"/>
        <v>0</v>
      </c>
      <c r="BR54" s="58">
        <f t="shared" si="14"/>
        <v>0</v>
      </c>
      <c r="BS54" s="58">
        <f t="shared" si="15"/>
        <v>0</v>
      </c>
      <c r="BT54" s="58">
        <f t="shared" si="16"/>
        <v>0</v>
      </c>
      <c r="BU54" s="58">
        <f t="shared" si="17"/>
        <v>0</v>
      </c>
      <c r="BV54" s="58">
        <f t="shared" si="18"/>
        <v>0</v>
      </c>
      <c r="BW54" s="58">
        <f t="shared" si="19"/>
        <v>0</v>
      </c>
      <c r="BX54" s="58">
        <f t="shared" si="20"/>
        <v>0</v>
      </c>
      <c r="BY54" s="58">
        <f t="shared" si="21"/>
        <v>0</v>
      </c>
      <c r="BZ54" s="58">
        <f t="shared" si="22"/>
        <v>0</v>
      </c>
      <c r="CA54" s="58">
        <f t="shared" si="23"/>
        <v>0</v>
      </c>
      <c r="CB54" s="58">
        <f t="shared" si="24"/>
        <v>0</v>
      </c>
      <c r="CC54" s="58">
        <f t="shared" si="25"/>
        <v>0</v>
      </c>
      <c r="CD54" s="58">
        <f t="shared" si="26"/>
        <v>0</v>
      </c>
      <c r="CE54" s="58">
        <f t="shared" si="27"/>
        <v>0</v>
      </c>
      <c r="CF54" s="58">
        <f t="shared" si="28"/>
        <v>0</v>
      </c>
      <c r="CG54" s="58">
        <f t="shared" si="29"/>
        <v>0</v>
      </c>
      <c r="CH54" s="58">
        <f t="shared" si="30"/>
        <v>0</v>
      </c>
      <c r="CI54" s="58">
        <f t="shared" si="31"/>
        <v>0</v>
      </c>
      <c r="CJ54" s="58">
        <f t="shared" si="32"/>
        <v>0</v>
      </c>
      <c r="CK54" s="58">
        <f t="shared" si="33"/>
        <v>0</v>
      </c>
      <c r="CL54" s="58">
        <f t="shared" si="34"/>
        <v>0</v>
      </c>
      <c r="CM54" s="58">
        <f t="shared" si="35"/>
        <v>0</v>
      </c>
      <c r="CN54" s="58">
        <f t="shared" si="36"/>
        <v>0</v>
      </c>
      <c r="CO54" s="58">
        <f t="shared" si="37"/>
        <v>0</v>
      </c>
      <c r="CP54" s="58">
        <f t="shared" si="38"/>
        <v>0</v>
      </c>
      <c r="CQ54" s="58">
        <f t="shared" si="39"/>
        <v>0</v>
      </c>
      <c r="CR54" s="58">
        <f t="shared" si="40"/>
        <v>0</v>
      </c>
      <c r="CS54" s="58">
        <f t="shared" si="41"/>
        <v>0</v>
      </c>
      <c r="CT54" s="58">
        <f t="shared" si="42"/>
        <v>0</v>
      </c>
      <c r="CU54" s="58">
        <f t="shared" si="43"/>
        <v>0</v>
      </c>
      <c r="CV54" s="58">
        <f t="shared" si="44"/>
        <v>0</v>
      </c>
      <c r="CW54" s="58">
        <f t="shared" si="45"/>
        <v>0</v>
      </c>
      <c r="CX54" s="58">
        <f t="shared" si="46"/>
        <v>0</v>
      </c>
      <c r="CY54" s="58">
        <f t="shared" si="47"/>
        <v>0</v>
      </c>
      <c r="CZ54" s="58">
        <f t="shared" si="48"/>
        <v>0</v>
      </c>
      <c r="DA54" s="58">
        <f t="shared" si="49"/>
        <v>0</v>
      </c>
      <c r="DB54" s="58">
        <f t="shared" si="50"/>
        <v>0</v>
      </c>
      <c r="DC54" s="58">
        <f t="shared" si="51"/>
        <v>0</v>
      </c>
    </row>
    <row r="55" spans="2:107" x14ac:dyDescent="0.25">
      <c r="B55" s="275"/>
      <c r="C55" s="291"/>
      <c r="D55" s="278"/>
      <c r="E55" s="19">
        <v>42</v>
      </c>
      <c r="F55" s="145">
        <v>0.1</v>
      </c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8"/>
      <c r="BE55" s="20"/>
      <c r="BF55" s="58">
        <f t="shared" si="52"/>
        <v>0</v>
      </c>
      <c r="BG55" s="58">
        <f t="shared" si="3"/>
        <v>0</v>
      </c>
      <c r="BH55" s="58">
        <f t="shared" si="4"/>
        <v>0</v>
      </c>
      <c r="BI55" s="58">
        <f t="shared" si="5"/>
        <v>0</v>
      </c>
      <c r="BJ55" s="58">
        <f t="shared" si="6"/>
        <v>0</v>
      </c>
      <c r="BK55" s="58">
        <f t="shared" si="7"/>
        <v>0</v>
      </c>
      <c r="BL55" s="58">
        <f t="shared" si="8"/>
        <v>0</v>
      </c>
      <c r="BM55" s="58">
        <f t="shared" si="9"/>
        <v>0</v>
      </c>
      <c r="BN55" s="58">
        <f t="shared" si="10"/>
        <v>0</v>
      </c>
      <c r="BO55" s="58">
        <f t="shared" si="11"/>
        <v>0</v>
      </c>
      <c r="BP55" s="58">
        <f t="shared" si="12"/>
        <v>0</v>
      </c>
      <c r="BQ55" s="58">
        <f t="shared" si="13"/>
        <v>0</v>
      </c>
      <c r="BR55" s="58">
        <f t="shared" si="14"/>
        <v>0</v>
      </c>
      <c r="BS55" s="58">
        <f t="shared" si="15"/>
        <v>0</v>
      </c>
      <c r="BT55" s="58">
        <f t="shared" si="16"/>
        <v>0</v>
      </c>
      <c r="BU55" s="58">
        <f t="shared" si="17"/>
        <v>0</v>
      </c>
      <c r="BV55" s="58">
        <f t="shared" si="18"/>
        <v>0</v>
      </c>
      <c r="BW55" s="58">
        <f t="shared" si="19"/>
        <v>0</v>
      </c>
      <c r="BX55" s="58">
        <f t="shared" si="20"/>
        <v>0</v>
      </c>
      <c r="BY55" s="58">
        <f t="shared" si="21"/>
        <v>0</v>
      </c>
      <c r="BZ55" s="58">
        <f t="shared" si="22"/>
        <v>0</v>
      </c>
      <c r="CA55" s="58">
        <f t="shared" si="23"/>
        <v>0</v>
      </c>
      <c r="CB55" s="58">
        <f t="shared" si="24"/>
        <v>0</v>
      </c>
      <c r="CC55" s="58">
        <f t="shared" si="25"/>
        <v>0</v>
      </c>
      <c r="CD55" s="58">
        <f t="shared" si="26"/>
        <v>0</v>
      </c>
      <c r="CE55" s="58">
        <f t="shared" si="27"/>
        <v>0</v>
      </c>
      <c r="CF55" s="58">
        <f t="shared" si="28"/>
        <v>0</v>
      </c>
      <c r="CG55" s="58">
        <f t="shared" si="29"/>
        <v>0</v>
      </c>
      <c r="CH55" s="58">
        <f t="shared" si="30"/>
        <v>0</v>
      </c>
      <c r="CI55" s="58">
        <f t="shared" si="31"/>
        <v>0</v>
      </c>
      <c r="CJ55" s="58">
        <f t="shared" si="32"/>
        <v>0</v>
      </c>
      <c r="CK55" s="58">
        <f t="shared" si="33"/>
        <v>0</v>
      </c>
      <c r="CL55" s="58">
        <f t="shared" si="34"/>
        <v>0</v>
      </c>
      <c r="CM55" s="58">
        <f t="shared" si="35"/>
        <v>0</v>
      </c>
      <c r="CN55" s="58">
        <f t="shared" si="36"/>
        <v>0</v>
      </c>
      <c r="CO55" s="58">
        <f t="shared" si="37"/>
        <v>0</v>
      </c>
      <c r="CP55" s="58">
        <f t="shared" si="38"/>
        <v>0</v>
      </c>
      <c r="CQ55" s="58">
        <f t="shared" si="39"/>
        <v>0</v>
      </c>
      <c r="CR55" s="58">
        <f t="shared" si="40"/>
        <v>0</v>
      </c>
      <c r="CS55" s="58">
        <f t="shared" si="41"/>
        <v>0</v>
      </c>
      <c r="CT55" s="58">
        <f t="shared" si="42"/>
        <v>0</v>
      </c>
      <c r="CU55" s="58">
        <f t="shared" si="43"/>
        <v>0</v>
      </c>
      <c r="CV55" s="58">
        <f t="shared" si="44"/>
        <v>0</v>
      </c>
      <c r="CW55" s="58">
        <f t="shared" si="45"/>
        <v>0</v>
      </c>
      <c r="CX55" s="58">
        <f t="shared" si="46"/>
        <v>0</v>
      </c>
      <c r="CY55" s="58">
        <f t="shared" si="47"/>
        <v>0</v>
      </c>
      <c r="CZ55" s="58">
        <f t="shared" si="48"/>
        <v>0</v>
      </c>
      <c r="DA55" s="58">
        <f t="shared" si="49"/>
        <v>0</v>
      </c>
      <c r="DB55" s="58">
        <f t="shared" si="50"/>
        <v>0</v>
      </c>
      <c r="DC55" s="58">
        <f t="shared" si="51"/>
        <v>0</v>
      </c>
    </row>
    <row r="56" spans="2:107" x14ac:dyDescent="0.25">
      <c r="B56" s="275"/>
      <c r="C56" s="291"/>
      <c r="D56" s="278"/>
      <c r="E56" s="19">
        <v>54</v>
      </c>
      <c r="F56" s="145">
        <v>0.1</v>
      </c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8"/>
      <c r="BE56" s="20"/>
      <c r="BF56" s="58">
        <f t="shared" si="52"/>
        <v>0</v>
      </c>
      <c r="BG56" s="58">
        <f t="shared" si="3"/>
        <v>0</v>
      </c>
      <c r="BH56" s="58">
        <f t="shared" si="4"/>
        <v>0</v>
      </c>
      <c r="BI56" s="58">
        <f t="shared" si="5"/>
        <v>0</v>
      </c>
      <c r="BJ56" s="58">
        <f t="shared" si="6"/>
        <v>0</v>
      </c>
      <c r="BK56" s="58">
        <f t="shared" si="7"/>
        <v>0</v>
      </c>
      <c r="BL56" s="58">
        <f t="shared" si="8"/>
        <v>0</v>
      </c>
      <c r="BM56" s="58">
        <f t="shared" si="9"/>
        <v>0</v>
      </c>
      <c r="BN56" s="58">
        <f t="shared" si="10"/>
        <v>0</v>
      </c>
      <c r="BO56" s="58">
        <f t="shared" si="11"/>
        <v>0</v>
      </c>
      <c r="BP56" s="58">
        <f t="shared" si="12"/>
        <v>0</v>
      </c>
      <c r="BQ56" s="58">
        <f t="shared" si="13"/>
        <v>0</v>
      </c>
      <c r="BR56" s="58">
        <f t="shared" si="14"/>
        <v>0</v>
      </c>
      <c r="BS56" s="58">
        <f t="shared" si="15"/>
        <v>0</v>
      </c>
      <c r="BT56" s="58">
        <f t="shared" si="16"/>
        <v>0</v>
      </c>
      <c r="BU56" s="58">
        <f t="shared" si="17"/>
        <v>0</v>
      </c>
      <c r="BV56" s="58">
        <f t="shared" si="18"/>
        <v>0</v>
      </c>
      <c r="BW56" s="58">
        <f t="shared" si="19"/>
        <v>0</v>
      </c>
      <c r="BX56" s="58">
        <f t="shared" si="20"/>
        <v>0</v>
      </c>
      <c r="BY56" s="58">
        <f t="shared" si="21"/>
        <v>0</v>
      </c>
      <c r="BZ56" s="58">
        <f t="shared" si="22"/>
        <v>0</v>
      </c>
      <c r="CA56" s="58">
        <f t="shared" si="23"/>
        <v>0</v>
      </c>
      <c r="CB56" s="58">
        <f t="shared" si="24"/>
        <v>0</v>
      </c>
      <c r="CC56" s="58">
        <f t="shared" si="25"/>
        <v>0</v>
      </c>
      <c r="CD56" s="58">
        <f t="shared" si="26"/>
        <v>0</v>
      </c>
      <c r="CE56" s="58">
        <f t="shared" si="27"/>
        <v>0</v>
      </c>
      <c r="CF56" s="58">
        <f t="shared" si="28"/>
        <v>0</v>
      </c>
      <c r="CG56" s="58">
        <f t="shared" si="29"/>
        <v>0</v>
      </c>
      <c r="CH56" s="58">
        <f t="shared" si="30"/>
        <v>0</v>
      </c>
      <c r="CI56" s="58">
        <f t="shared" si="31"/>
        <v>0</v>
      </c>
      <c r="CJ56" s="58">
        <f t="shared" si="32"/>
        <v>0</v>
      </c>
      <c r="CK56" s="58">
        <f t="shared" si="33"/>
        <v>0</v>
      </c>
      <c r="CL56" s="58">
        <f t="shared" si="34"/>
        <v>0</v>
      </c>
      <c r="CM56" s="58">
        <f t="shared" si="35"/>
        <v>0</v>
      </c>
      <c r="CN56" s="58">
        <f t="shared" si="36"/>
        <v>0</v>
      </c>
      <c r="CO56" s="58">
        <f t="shared" si="37"/>
        <v>0</v>
      </c>
      <c r="CP56" s="58">
        <f t="shared" si="38"/>
        <v>0</v>
      </c>
      <c r="CQ56" s="58">
        <f t="shared" si="39"/>
        <v>0</v>
      </c>
      <c r="CR56" s="58">
        <f t="shared" si="40"/>
        <v>0</v>
      </c>
      <c r="CS56" s="58">
        <f t="shared" si="41"/>
        <v>0</v>
      </c>
      <c r="CT56" s="58">
        <f t="shared" si="42"/>
        <v>0</v>
      </c>
      <c r="CU56" s="58">
        <f t="shared" si="43"/>
        <v>0</v>
      </c>
      <c r="CV56" s="58">
        <f t="shared" si="44"/>
        <v>0</v>
      </c>
      <c r="CW56" s="58">
        <f t="shared" si="45"/>
        <v>0</v>
      </c>
      <c r="CX56" s="58">
        <f t="shared" si="46"/>
        <v>0</v>
      </c>
      <c r="CY56" s="58">
        <f t="shared" si="47"/>
        <v>0</v>
      </c>
      <c r="CZ56" s="58">
        <f t="shared" si="48"/>
        <v>0</v>
      </c>
      <c r="DA56" s="58">
        <f t="shared" si="49"/>
        <v>0</v>
      </c>
      <c r="DB56" s="58">
        <f t="shared" si="50"/>
        <v>0</v>
      </c>
      <c r="DC56" s="58">
        <f t="shared" si="51"/>
        <v>0</v>
      </c>
    </row>
    <row r="57" spans="2:107" x14ac:dyDescent="0.25">
      <c r="B57" s="275"/>
      <c r="C57" s="291"/>
      <c r="D57" s="278"/>
      <c r="E57" s="21">
        <v>64</v>
      </c>
      <c r="F57" s="145">
        <v>0.1</v>
      </c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8"/>
      <c r="BE57" s="20"/>
      <c r="BF57" s="58">
        <f t="shared" si="52"/>
        <v>0</v>
      </c>
      <c r="BG57" s="58">
        <f t="shared" si="3"/>
        <v>0</v>
      </c>
      <c r="BH57" s="58">
        <f t="shared" si="4"/>
        <v>0</v>
      </c>
      <c r="BI57" s="58">
        <f t="shared" si="5"/>
        <v>0</v>
      </c>
      <c r="BJ57" s="58">
        <f t="shared" si="6"/>
        <v>0</v>
      </c>
      <c r="BK57" s="58">
        <f t="shared" si="7"/>
        <v>0</v>
      </c>
      <c r="BL57" s="58">
        <f t="shared" si="8"/>
        <v>0</v>
      </c>
      <c r="BM57" s="58">
        <f t="shared" si="9"/>
        <v>0</v>
      </c>
      <c r="BN57" s="58">
        <f t="shared" si="10"/>
        <v>0</v>
      </c>
      <c r="BO57" s="58">
        <f t="shared" si="11"/>
        <v>0</v>
      </c>
      <c r="BP57" s="58">
        <f t="shared" si="12"/>
        <v>0</v>
      </c>
      <c r="BQ57" s="58">
        <f t="shared" si="13"/>
        <v>0</v>
      </c>
      <c r="BR57" s="58">
        <f t="shared" si="14"/>
        <v>0</v>
      </c>
      <c r="BS57" s="58">
        <f t="shared" si="15"/>
        <v>0</v>
      </c>
      <c r="BT57" s="58">
        <f t="shared" si="16"/>
        <v>0</v>
      </c>
      <c r="BU57" s="58">
        <f t="shared" si="17"/>
        <v>0</v>
      </c>
      <c r="BV57" s="58">
        <f t="shared" si="18"/>
        <v>0</v>
      </c>
      <c r="BW57" s="58">
        <f t="shared" si="19"/>
        <v>0</v>
      </c>
      <c r="BX57" s="58">
        <f t="shared" si="20"/>
        <v>0</v>
      </c>
      <c r="BY57" s="58">
        <f t="shared" si="21"/>
        <v>0</v>
      </c>
      <c r="BZ57" s="58">
        <f t="shared" si="22"/>
        <v>0</v>
      </c>
      <c r="CA57" s="58">
        <f t="shared" si="23"/>
        <v>0</v>
      </c>
      <c r="CB57" s="58">
        <f t="shared" si="24"/>
        <v>0</v>
      </c>
      <c r="CC57" s="58">
        <f t="shared" si="25"/>
        <v>0</v>
      </c>
      <c r="CD57" s="58">
        <f t="shared" si="26"/>
        <v>0</v>
      </c>
      <c r="CE57" s="58">
        <f t="shared" si="27"/>
        <v>0</v>
      </c>
      <c r="CF57" s="58">
        <f t="shared" si="28"/>
        <v>0</v>
      </c>
      <c r="CG57" s="58">
        <f t="shared" si="29"/>
        <v>0</v>
      </c>
      <c r="CH57" s="58">
        <f t="shared" si="30"/>
        <v>0</v>
      </c>
      <c r="CI57" s="58">
        <f t="shared" si="31"/>
        <v>0</v>
      </c>
      <c r="CJ57" s="58">
        <f t="shared" si="32"/>
        <v>0</v>
      </c>
      <c r="CK57" s="58">
        <f t="shared" si="33"/>
        <v>0</v>
      </c>
      <c r="CL57" s="58">
        <f t="shared" si="34"/>
        <v>0</v>
      </c>
      <c r="CM57" s="58">
        <f t="shared" si="35"/>
        <v>0</v>
      </c>
      <c r="CN57" s="58">
        <f t="shared" si="36"/>
        <v>0</v>
      </c>
      <c r="CO57" s="58">
        <f t="shared" si="37"/>
        <v>0</v>
      </c>
      <c r="CP57" s="58">
        <f t="shared" si="38"/>
        <v>0</v>
      </c>
      <c r="CQ57" s="58">
        <f t="shared" si="39"/>
        <v>0</v>
      </c>
      <c r="CR57" s="58">
        <f t="shared" si="40"/>
        <v>0</v>
      </c>
      <c r="CS57" s="58">
        <f t="shared" si="41"/>
        <v>0</v>
      </c>
      <c r="CT57" s="58">
        <f t="shared" si="42"/>
        <v>0</v>
      </c>
      <c r="CU57" s="58">
        <f t="shared" si="43"/>
        <v>0</v>
      </c>
      <c r="CV57" s="58">
        <f t="shared" si="44"/>
        <v>0</v>
      </c>
      <c r="CW57" s="58">
        <f t="shared" si="45"/>
        <v>0</v>
      </c>
      <c r="CX57" s="58">
        <f t="shared" si="46"/>
        <v>0</v>
      </c>
      <c r="CY57" s="58">
        <f t="shared" si="47"/>
        <v>0</v>
      </c>
      <c r="CZ57" s="58">
        <f t="shared" si="48"/>
        <v>0</v>
      </c>
      <c r="DA57" s="58">
        <f t="shared" si="49"/>
        <v>0</v>
      </c>
      <c r="DB57" s="58">
        <f t="shared" si="50"/>
        <v>0</v>
      </c>
      <c r="DC57" s="58">
        <f t="shared" si="51"/>
        <v>0</v>
      </c>
    </row>
    <row r="58" spans="2:107" x14ac:dyDescent="0.25">
      <c r="B58" s="275"/>
      <c r="C58" s="291"/>
      <c r="D58" s="278"/>
      <c r="E58" s="21">
        <v>76.099999999999994</v>
      </c>
      <c r="F58" s="145">
        <v>0.1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8"/>
      <c r="BE58" s="20"/>
      <c r="BF58" s="58">
        <f t="shared" si="52"/>
        <v>0</v>
      </c>
      <c r="BG58" s="58">
        <f t="shared" si="3"/>
        <v>0</v>
      </c>
      <c r="BH58" s="58">
        <f t="shared" si="4"/>
        <v>0</v>
      </c>
      <c r="BI58" s="58">
        <f t="shared" si="5"/>
        <v>0</v>
      </c>
      <c r="BJ58" s="58">
        <f t="shared" si="6"/>
        <v>0</v>
      </c>
      <c r="BK58" s="58">
        <f t="shared" si="7"/>
        <v>0</v>
      </c>
      <c r="BL58" s="58">
        <f t="shared" si="8"/>
        <v>0</v>
      </c>
      <c r="BM58" s="58">
        <f t="shared" si="9"/>
        <v>0</v>
      </c>
      <c r="BN58" s="58">
        <f t="shared" si="10"/>
        <v>0</v>
      </c>
      <c r="BO58" s="58">
        <f t="shared" si="11"/>
        <v>0</v>
      </c>
      <c r="BP58" s="58">
        <f t="shared" si="12"/>
        <v>0</v>
      </c>
      <c r="BQ58" s="58">
        <f t="shared" si="13"/>
        <v>0</v>
      </c>
      <c r="BR58" s="58">
        <f t="shared" si="14"/>
        <v>0</v>
      </c>
      <c r="BS58" s="58">
        <f t="shared" si="15"/>
        <v>0</v>
      </c>
      <c r="BT58" s="58">
        <f t="shared" si="16"/>
        <v>0</v>
      </c>
      <c r="BU58" s="58">
        <f t="shared" si="17"/>
        <v>0</v>
      </c>
      <c r="BV58" s="58">
        <f t="shared" si="18"/>
        <v>0</v>
      </c>
      <c r="BW58" s="58">
        <f t="shared" si="19"/>
        <v>0</v>
      </c>
      <c r="BX58" s="58">
        <f t="shared" si="20"/>
        <v>0</v>
      </c>
      <c r="BY58" s="58">
        <f t="shared" si="21"/>
        <v>0</v>
      </c>
      <c r="BZ58" s="58">
        <f t="shared" si="22"/>
        <v>0</v>
      </c>
      <c r="CA58" s="58">
        <f t="shared" si="23"/>
        <v>0</v>
      </c>
      <c r="CB58" s="58">
        <f t="shared" si="24"/>
        <v>0</v>
      </c>
      <c r="CC58" s="58">
        <f t="shared" si="25"/>
        <v>0</v>
      </c>
      <c r="CD58" s="58">
        <f t="shared" si="26"/>
        <v>0</v>
      </c>
      <c r="CE58" s="58">
        <f t="shared" si="27"/>
        <v>0</v>
      </c>
      <c r="CF58" s="58">
        <f t="shared" si="28"/>
        <v>0</v>
      </c>
      <c r="CG58" s="58">
        <f t="shared" si="29"/>
        <v>0</v>
      </c>
      <c r="CH58" s="58">
        <f t="shared" si="30"/>
        <v>0</v>
      </c>
      <c r="CI58" s="58">
        <f t="shared" si="31"/>
        <v>0</v>
      </c>
      <c r="CJ58" s="58">
        <f t="shared" si="32"/>
        <v>0</v>
      </c>
      <c r="CK58" s="58">
        <f t="shared" si="33"/>
        <v>0</v>
      </c>
      <c r="CL58" s="58">
        <f t="shared" si="34"/>
        <v>0</v>
      </c>
      <c r="CM58" s="58">
        <f t="shared" si="35"/>
        <v>0</v>
      </c>
      <c r="CN58" s="58">
        <f t="shared" si="36"/>
        <v>0</v>
      </c>
      <c r="CO58" s="58">
        <f t="shared" si="37"/>
        <v>0</v>
      </c>
      <c r="CP58" s="58">
        <f t="shared" si="38"/>
        <v>0</v>
      </c>
      <c r="CQ58" s="58">
        <f t="shared" si="39"/>
        <v>0</v>
      </c>
      <c r="CR58" s="58">
        <f t="shared" si="40"/>
        <v>0</v>
      </c>
      <c r="CS58" s="58">
        <f t="shared" si="41"/>
        <v>0</v>
      </c>
      <c r="CT58" s="58">
        <f t="shared" si="42"/>
        <v>0</v>
      </c>
      <c r="CU58" s="58">
        <f t="shared" si="43"/>
        <v>0</v>
      </c>
      <c r="CV58" s="58">
        <f t="shared" si="44"/>
        <v>0</v>
      </c>
      <c r="CW58" s="58">
        <f t="shared" si="45"/>
        <v>0</v>
      </c>
      <c r="CX58" s="58">
        <f t="shared" si="46"/>
        <v>0</v>
      </c>
      <c r="CY58" s="58">
        <f t="shared" si="47"/>
        <v>0</v>
      </c>
      <c r="CZ58" s="58">
        <f t="shared" si="48"/>
        <v>0</v>
      </c>
      <c r="DA58" s="58">
        <f t="shared" si="49"/>
        <v>0</v>
      </c>
      <c r="DB58" s="58">
        <f t="shared" si="50"/>
        <v>0</v>
      </c>
      <c r="DC58" s="58">
        <f t="shared" si="51"/>
        <v>0</v>
      </c>
    </row>
    <row r="59" spans="2:107" x14ac:dyDescent="0.25">
      <c r="B59" s="275"/>
      <c r="C59" s="291"/>
      <c r="D59" s="278"/>
      <c r="E59" s="21">
        <v>88.9</v>
      </c>
      <c r="F59" s="145">
        <v>0.1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8"/>
      <c r="BE59" s="20"/>
      <c r="BF59" s="58">
        <f t="shared" si="52"/>
        <v>0</v>
      </c>
      <c r="BG59" s="58">
        <f t="shared" si="3"/>
        <v>0</v>
      </c>
      <c r="BH59" s="58">
        <f t="shared" si="4"/>
        <v>0</v>
      </c>
      <c r="BI59" s="58">
        <f t="shared" si="5"/>
        <v>0</v>
      </c>
      <c r="BJ59" s="58">
        <f t="shared" si="6"/>
        <v>0</v>
      </c>
      <c r="BK59" s="58">
        <f t="shared" si="7"/>
        <v>0</v>
      </c>
      <c r="BL59" s="58">
        <f t="shared" si="8"/>
        <v>0</v>
      </c>
      <c r="BM59" s="58">
        <f t="shared" si="9"/>
        <v>0</v>
      </c>
      <c r="BN59" s="58">
        <f t="shared" si="10"/>
        <v>0</v>
      </c>
      <c r="BO59" s="58">
        <f t="shared" si="11"/>
        <v>0</v>
      </c>
      <c r="BP59" s="58">
        <f t="shared" si="12"/>
        <v>0</v>
      </c>
      <c r="BQ59" s="58">
        <f t="shared" si="13"/>
        <v>0</v>
      </c>
      <c r="BR59" s="58">
        <f t="shared" si="14"/>
        <v>0</v>
      </c>
      <c r="BS59" s="58">
        <f t="shared" si="15"/>
        <v>0</v>
      </c>
      <c r="BT59" s="58">
        <f t="shared" si="16"/>
        <v>0</v>
      </c>
      <c r="BU59" s="58">
        <f t="shared" si="17"/>
        <v>0</v>
      </c>
      <c r="BV59" s="58">
        <f t="shared" si="18"/>
        <v>0</v>
      </c>
      <c r="BW59" s="58">
        <f t="shared" si="19"/>
        <v>0</v>
      </c>
      <c r="BX59" s="58">
        <f t="shared" si="20"/>
        <v>0</v>
      </c>
      <c r="BY59" s="58">
        <f t="shared" si="21"/>
        <v>0</v>
      </c>
      <c r="BZ59" s="58">
        <f t="shared" si="22"/>
        <v>0</v>
      </c>
      <c r="CA59" s="58">
        <f t="shared" si="23"/>
        <v>0</v>
      </c>
      <c r="CB59" s="58">
        <f t="shared" si="24"/>
        <v>0</v>
      </c>
      <c r="CC59" s="58">
        <f t="shared" si="25"/>
        <v>0</v>
      </c>
      <c r="CD59" s="58">
        <f t="shared" si="26"/>
        <v>0</v>
      </c>
      <c r="CE59" s="58">
        <f t="shared" si="27"/>
        <v>0</v>
      </c>
      <c r="CF59" s="58">
        <f t="shared" si="28"/>
        <v>0</v>
      </c>
      <c r="CG59" s="58">
        <f t="shared" si="29"/>
        <v>0</v>
      </c>
      <c r="CH59" s="58">
        <f t="shared" si="30"/>
        <v>0</v>
      </c>
      <c r="CI59" s="58">
        <f t="shared" si="31"/>
        <v>0</v>
      </c>
      <c r="CJ59" s="58">
        <f t="shared" si="32"/>
        <v>0</v>
      </c>
      <c r="CK59" s="58">
        <f t="shared" si="33"/>
        <v>0</v>
      </c>
      <c r="CL59" s="58">
        <f t="shared" si="34"/>
        <v>0</v>
      </c>
      <c r="CM59" s="58">
        <f t="shared" si="35"/>
        <v>0</v>
      </c>
      <c r="CN59" s="58">
        <f t="shared" si="36"/>
        <v>0</v>
      </c>
      <c r="CO59" s="58">
        <f t="shared" si="37"/>
        <v>0</v>
      </c>
      <c r="CP59" s="58">
        <f t="shared" si="38"/>
        <v>0</v>
      </c>
      <c r="CQ59" s="58">
        <f t="shared" si="39"/>
        <v>0</v>
      </c>
      <c r="CR59" s="58">
        <f t="shared" si="40"/>
        <v>0</v>
      </c>
      <c r="CS59" s="58">
        <f t="shared" si="41"/>
        <v>0</v>
      </c>
      <c r="CT59" s="58">
        <f t="shared" si="42"/>
        <v>0</v>
      </c>
      <c r="CU59" s="58">
        <f t="shared" si="43"/>
        <v>0</v>
      </c>
      <c r="CV59" s="58">
        <f t="shared" si="44"/>
        <v>0</v>
      </c>
      <c r="CW59" s="58">
        <f t="shared" si="45"/>
        <v>0</v>
      </c>
      <c r="CX59" s="58">
        <f t="shared" si="46"/>
        <v>0</v>
      </c>
      <c r="CY59" s="58">
        <f t="shared" si="47"/>
        <v>0</v>
      </c>
      <c r="CZ59" s="58">
        <f t="shared" si="48"/>
        <v>0</v>
      </c>
      <c r="DA59" s="58">
        <f t="shared" si="49"/>
        <v>0</v>
      </c>
      <c r="DB59" s="58">
        <f t="shared" si="50"/>
        <v>0</v>
      </c>
      <c r="DC59" s="58">
        <f t="shared" si="51"/>
        <v>0</v>
      </c>
    </row>
    <row r="60" spans="2:107" ht="13.8" thickBot="1" x14ac:dyDescent="0.3">
      <c r="B60" s="289"/>
      <c r="C60" s="292"/>
      <c r="D60" s="280"/>
      <c r="E60" s="13">
        <v>108</v>
      </c>
      <c r="F60" s="145">
        <v>0.1</v>
      </c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4"/>
      <c r="BE60" s="20"/>
      <c r="BF60" s="58">
        <f t="shared" si="52"/>
        <v>0</v>
      </c>
      <c r="BG60" s="58">
        <f t="shared" si="3"/>
        <v>0</v>
      </c>
      <c r="BH60" s="58">
        <f t="shared" si="4"/>
        <v>0</v>
      </c>
      <c r="BI60" s="58">
        <f t="shared" si="5"/>
        <v>0</v>
      </c>
      <c r="BJ60" s="58">
        <f t="shared" si="6"/>
        <v>0</v>
      </c>
      <c r="BK60" s="58">
        <f t="shared" si="7"/>
        <v>0</v>
      </c>
      <c r="BL60" s="58">
        <f t="shared" si="8"/>
        <v>0</v>
      </c>
      <c r="BM60" s="58">
        <f t="shared" si="9"/>
        <v>0</v>
      </c>
      <c r="BN60" s="58">
        <f t="shared" si="10"/>
        <v>0</v>
      </c>
      <c r="BO60" s="58">
        <f t="shared" si="11"/>
        <v>0</v>
      </c>
      <c r="BP60" s="58">
        <f t="shared" si="12"/>
        <v>0</v>
      </c>
      <c r="BQ60" s="58">
        <f t="shared" si="13"/>
        <v>0</v>
      </c>
      <c r="BR60" s="58">
        <f t="shared" si="14"/>
        <v>0</v>
      </c>
      <c r="BS60" s="58">
        <f t="shared" si="15"/>
        <v>0</v>
      </c>
      <c r="BT60" s="58">
        <f t="shared" si="16"/>
        <v>0</v>
      </c>
      <c r="BU60" s="58">
        <f t="shared" si="17"/>
        <v>0</v>
      </c>
      <c r="BV60" s="58">
        <f t="shared" si="18"/>
        <v>0</v>
      </c>
      <c r="BW60" s="58">
        <f t="shared" si="19"/>
        <v>0</v>
      </c>
      <c r="BX60" s="58">
        <f t="shared" si="20"/>
        <v>0</v>
      </c>
      <c r="BY60" s="58">
        <f t="shared" si="21"/>
        <v>0</v>
      </c>
      <c r="BZ60" s="58">
        <f t="shared" si="22"/>
        <v>0</v>
      </c>
      <c r="CA60" s="58">
        <f t="shared" si="23"/>
        <v>0</v>
      </c>
      <c r="CB60" s="58">
        <f t="shared" si="24"/>
        <v>0</v>
      </c>
      <c r="CC60" s="58">
        <f t="shared" si="25"/>
        <v>0</v>
      </c>
      <c r="CD60" s="58">
        <f t="shared" si="26"/>
        <v>0</v>
      </c>
      <c r="CE60" s="58">
        <f t="shared" si="27"/>
        <v>0</v>
      </c>
      <c r="CF60" s="58">
        <f t="shared" si="28"/>
        <v>0</v>
      </c>
      <c r="CG60" s="58">
        <f t="shared" si="29"/>
        <v>0</v>
      </c>
      <c r="CH60" s="58">
        <f t="shared" si="30"/>
        <v>0</v>
      </c>
      <c r="CI60" s="58">
        <f t="shared" si="31"/>
        <v>0</v>
      </c>
      <c r="CJ60" s="58">
        <f t="shared" si="32"/>
        <v>0</v>
      </c>
      <c r="CK60" s="58">
        <f t="shared" si="33"/>
        <v>0</v>
      </c>
      <c r="CL60" s="58">
        <f t="shared" si="34"/>
        <v>0</v>
      </c>
      <c r="CM60" s="58">
        <f t="shared" si="35"/>
        <v>0</v>
      </c>
      <c r="CN60" s="58">
        <f t="shared" si="36"/>
        <v>0</v>
      </c>
      <c r="CO60" s="58">
        <f t="shared" si="37"/>
        <v>0</v>
      </c>
      <c r="CP60" s="58">
        <f t="shared" si="38"/>
        <v>0</v>
      </c>
      <c r="CQ60" s="58">
        <f t="shared" si="39"/>
        <v>0</v>
      </c>
      <c r="CR60" s="58">
        <f t="shared" si="40"/>
        <v>0</v>
      </c>
      <c r="CS60" s="58">
        <f t="shared" si="41"/>
        <v>0</v>
      </c>
      <c r="CT60" s="58">
        <f t="shared" si="42"/>
        <v>0</v>
      </c>
      <c r="CU60" s="58">
        <f t="shared" si="43"/>
        <v>0</v>
      </c>
      <c r="CV60" s="58">
        <f t="shared" si="44"/>
        <v>0</v>
      </c>
      <c r="CW60" s="58">
        <f t="shared" si="45"/>
        <v>0</v>
      </c>
      <c r="CX60" s="58">
        <f t="shared" si="46"/>
        <v>0</v>
      </c>
      <c r="CY60" s="58">
        <f t="shared" si="47"/>
        <v>0</v>
      </c>
      <c r="CZ60" s="58">
        <f t="shared" si="48"/>
        <v>0</v>
      </c>
      <c r="DA60" s="58">
        <f t="shared" si="49"/>
        <v>0</v>
      </c>
      <c r="DB60" s="58">
        <f t="shared" si="50"/>
        <v>0</v>
      </c>
      <c r="DC60" s="58">
        <f t="shared" si="51"/>
        <v>0</v>
      </c>
    </row>
    <row r="61" spans="2:107" x14ac:dyDescent="0.25">
      <c r="B61" s="302">
        <v>80050</v>
      </c>
      <c r="C61" s="268"/>
      <c r="D61" s="271" t="s">
        <v>68</v>
      </c>
      <c r="E61" s="17" t="s">
        <v>83</v>
      </c>
      <c r="F61" s="149">
        <v>1.6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7"/>
      <c r="BE61" s="20"/>
      <c r="BF61" s="58">
        <f t="shared" si="52"/>
        <v>0</v>
      </c>
      <c r="BG61" s="58">
        <f t="shared" si="3"/>
        <v>0</v>
      </c>
      <c r="BH61" s="58">
        <f t="shared" si="4"/>
        <v>0</v>
      </c>
      <c r="BI61" s="58">
        <f t="shared" si="5"/>
        <v>0</v>
      </c>
      <c r="BJ61" s="58">
        <f t="shared" si="6"/>
        <v>0</v>
      </c>
      <c r="BK61" s="58">
        <f t="shared" si="7"/>
        <v>0</v>
      </c>
      <c r="BL61" s="58">
        <f t="shared" si="8"/>
        <v>0</v>
      </c>
      <c r="BM61" s="58">
        <f t="shared" si="9"/>
        <v>0</v>
      </c>
      <c r="BN61" s="58">
        <f t="shared" si="10"/>
        <v>0</v>
      </c>
      <c r="BO61" s="58">
        <f t="shared" si="11"/>
        <v>0</v>
      </c>
      <c r="BP61" s="58">
        <f t="shared" si="12"/>
        <v>0</v>
      </c>
      <c r="BQ61" s="58">
        <f t="shared" si="13"/>
        <v>0</v>
      </c>
      <c r="BR61" s="58">
        <f t="shared" si="14"/>
        <v>0</v>
      </c>
      <c r="BS61" s="58">
        <f t="shared" si="15"/>
        <v>0</v>
      </c>
      <c r="BT61" s="58">
        <f t="shared" si="16"/>
        <v>0</v>
      </c>
      <c r="BU61" s="58">
        <f t="shared" si="17"/>
        <v>0</v>
      </c>
      <c r="BV61" s="58">
        <f t="shared" si="18"/>
        <v>0</v>
      </c>
      <c r="BW61" s="58">
        <f t="shared" si="19"/>
        <v>0</v>
      </c>
      <c r="BX61" s="58">
        <f t="shared" si="20"/>
        <v>0</v>
      </c>
      <c r="BY61" s="58">
        <f t="shared" si="21"/>
        <v>0</v>
      </c>
      <c r="BZ61" s="58">
        <f t="shared" si="22"/>
        <v>0</v>
      </c>
      <c r="CA61" s="58">
        <f t="shared" si="23"/>
        <v>0</v>
      </c>
      <c r="CB61" s="58">
        <f t="shared" si="24"/>
        <v>0</v>
      </c>
      <c r="CC61" s="58">
        <f t="shared" si="25"/>
        <v>0</v>
      </c>
      <c r="CD61" s="58">
        <f t="shared" si="26"/>
        <v>0</v>
      </c>
      <c r="CE61" s="58">
        <f t="shared" si="27"/>
        <v>0</v>
      </c>
      <c r="CF61" s="58">
        <f t="shared" si="28"/>
        <v>0</v>
      </c>
      <c r="CG61" s="58">
        <f t="shared" si="29"/>
        <v>0</v>
      </c>
      <c r="CH61" s="58">
        <f t="shared" si="30"/>
        <v>0</v>
      </c>
      <c r="CI61" s="58">
        <f t="shared" si="31"/>
        <v>0</v>
      </c>
      <c r="CJ61" s="58">
        <f t="shared" si="32"/>
        <v>0</v>
      </c>
      <c r="CK61" s="58">
        <f t="shared" si="33"/>
        <v>0</v>
      </c>
      <c r="CL61" s="58">
        <f t="shared" si="34"/>
        <v>0</v>
      </c>
      <c r="CM61" s="58">
        <f t="shared" si="35"/>
        <v>0</v>
      </c>
      <c r="CN61" s="58">
        <f t="shared" si="36"/>
        <v>0</v>
      </c>
      <c r="CO61" s="58">
        <f t="shared" si="37"/>
        <v>0</v>
      </c>
      <c r="CP61" s="58">
        <f t="shared" si="38"/>
        <v>0</v>
      </c>
      <c r="CQ61" s="58">
        <f t="shared" si="39"/>
        <v>0</v>
      </c>
      <c r="CR61" s="58">
        <f t="shared" si="40"/>
        <v>0</v>
      </c>
      <c r="CS61" s="58">
        <f t="shared" si="41"/>
        <v>0</v>
      </c>
      <c r="CT61" s="58">
        <f t="shared" si="42"/>
        <v>0</v>
      </c>
      <c r="CU61" s="58">
        <f t="shared" si="43"/>
        <v>0</v>
      </c>
      <c r="CV61" s="58">
        <f t="shared" si="44"/>
        <v>0</v>
      </c>
      <c r="CW61" s="58">
        <f t="shared" si="45"/>
        <v>0</v>
      </c>
      <c r="CX61" s="58">
        <f t="shared" si="46"/>
        <v>0</v>
      </c>
      <c r="CY61" s="58">
        <f t="shared" si="47"/>
        <v>0</v>
      </c>
      <c r="CZ61" s="58">
        <f t="shared" si="48"/>
        <v>0</v>
      </c>
      <c r="DA61" s="58">
        <f t="shared" si="49"/>
        <v>0</v>
      </c>
      <c r="DB61" s="58">
        <f t="shared" si="50"/>
        <v>0</v>
      </c>
      <c r="DC61" s="58">
        <f t="shared" si="51"/>
        <v>0</v>
      </c>
    </row>
    <row r="62" spans="2:107" x14ac:dyDescent="0.25">
      <c r="B62" s="303"/>
      <c r="C62" s="269"/>
      <c r="D62" s="272"/>
      <c r="E62" s="22" t="s">
        <v>85</v>
      </c>
      <c r="F62" s="150">
        <v>1.6</v>
      </c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80"/>
      <c r="BE62" s="20"/>
      <c r="BF62" s="58">
        <f t="shared" si="52"/>
        <v>0</v>
      </c>
      <c r="BG62" s="58">
        <f t="shared" si="3"/>
        <v>0</v>
      </c>
      <c r="BH62" s="58">
        <f t="shared" si="4"/>
        <v>0</v>
      </c>
      <c r="BI62" s="58">
        <f t="shared" si="5"/>
        <v>0</v>
      </c>
      <c r="BJ62" s="58">
        <f t="shared" si="6"/>
        <v>0</v>
      </c>
      <c r="BK62" s="58">
        <f t="shared" si="7"/>
        <v>0</v>
      </c>
      <c r="BL62" s="58">
        <f t="shared" si="8"/>
        <v>0</v>
      </c>
      <c r="BM62" s="58">
        <f t="shared" si="9"/>
        <v>0</v>
      </c>
      <c r="BN62" s="58">
        <f t="shared" si="10"/>
        <v>0</v>
      </c>
      <c r="BO62" s="58">
        <f t="shared" si="11"/>
        <v>0</v>
      </c>
      <c r="BP62" s="58">
        <f t="shared" si="12"/>
        <v>0</v>
      </c>
      <c r="BQ62" s="58">
        <f t="shared" si="13"/>
        <v>0</v>
      </c>
      <c r="BR62" s="58">
        <f t="shared" si="14"/>
        <v>0</v>
      </c>
      <c r="BS62" s="58">
        <f t="shared" si="15"/>
        <v>0</v>
      </c>
      <c r="BT62" s="58">
        <f t="shared" si="16"/>
        <v>0</v>
      </c>
      <c r="BU62" s="58">
        <f t="shared" si="17"/>
        <v>0</v>
      </c>
      <c r="BV62" s="58">
        <f t="shared" si="18"/>
        <v>0</v>
      </c>
      <c r="BW62" s="58">
        <f t="shared" si="19"/>
        <v>0</v>
      </c>
      <c r="BX62" s="58">
        <f t="shared" si="20"/>
        <v>0</v>
      </c>
      <c r="BY62" s="58">
        <f t="shared" si="21"/>
        <v>0</v>
      </c>
      <c r="BZ62" s="58">
        <f t="shared" si="22"/>
        <v>0</v>
      </c>
      <c r="CA62" s="58">
        <f t="shared" si="23"/>
        <v>0</v>
      </c>
      <c r="CB62" s="58">
        <f t="shared" si="24"/>
        <v>0</v>
      </c>
      <c r="CC62" s="58">
        <f t="shared" si="25"/>
        <v>0</v>
      </c>
      <c r="CD62" s="58">
        <f t="shared" si="26"/>
        <v>0</v>
      </c>
      <c r="CE62" s="58">
        <f t="shared" si="27"/>
        <v>0</v>
      </c>
      <c r="CF62" s="58">
        <f t="shared" si="28"/>
        <v>0</v>
      </c>
      <c r="CG62" s="58">
        <f t="shared" si="29"/>
        <v>0</v>
      </c>
      <c r="CH62" s="58">
        <f t="shared" si="30"/>
        <v>0</v>
      </c>
      <c r="CI62" s="58">
        <f t="shared" si="31"/>
        <v>0</v>
      </c>
      <c r="CJ62" s="58">
        <f t="shared" si="32"/>
        <v>0</v>
      </c>
      <c r="CK62" s="58">
        <f t="shared" si="33"/>
        <v>0</v>
      </c>
      <c r="CL62" s="58">
        <f t="shared" si="34"/>
        <v>0</v>
      </c>
      <c r="CM62" s="58">
        <f t="shared" si="35"/>
        <v>0</v>
      </c>
      <c r="CN62" s="58">
        <f t="shared" si="36"/>
        <v>0</v>
      </c>
      <c r="CO62" s="58">
        <f t="shared" si="37"/>
        <v>0</v>
      </c>
      <c r="CP62" s="58">
        <f t="shared" si="38"/>
        <v>0</v>
      </c>
      <c r="CQ62" s="58">
        <f t="shared" si="39"/>
        <v>0</v>
      </c>
      <c r="CR62" s="58">
        <f t="shared" si="40"/>
        <v>0</v>
      </c>
      <c r="CS62" s="58">
        <f t="shared" si="41"/>
        <v>0</v>
      </c>
      <c r="CT62" s="58">
        <f t="shared" si="42"/>
        <v>0</v>
      </c>
      <c r="CU62" s="58">
        <f t="shared" si="43"/>
        <v>0</v>
      </c>
      <c r="CV62" s="58">
        <f t="shared" si="44"/>
        <v>0</v>
      </c>
      <c r="CW62" s="58">
        <f t="shared" si="45"/>
        <v>0</v>
      </c>
      <c r="CX62" s="58">
        <f t="shared" si="46"/>
        <v>0</v>
      </c>
      <c r="CY62" s="58">
        <f t="shared" si="47"/>
        <v>0</v>
      </c>
      <c r="CZ62" s="58">
        <f t="shared" si="48"/>
        <v>0</v>
      </c>
      <c r="DA62" s="58">
        <f t="shared" si="49"/>
        <v>0</v>
      </c>
      <c r="DB62" s="58">
        <f t="shared" si="50"/>
        <v>0</v>
      </c>
      <c r="DC62" s="58">
        <f t="shared" si="51"/>
        <v>0</v>
      </c>
    </row>
    <row r="63" spans="2:107" x14ac:dyDescent="0.25">
      <c r="B63" s="303"/>
      <c r="C63" s="269"/>
      <c r="D63" s="272"/>
      <c r="E63" s="22" t="s">
        <v>86</v>
      </c>
      <c r="F63" s="150">
        <v>1.6</v>
      </c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80"/>
      <c r="BE63" s="20"/>
      <c r="BF63" s="58">
        <f t="shared" si="52"/>
        <v>0</v>
      </c>
      <c r="BG63" s="58">
        <f t="shared" si="3"/>
        <v>0</v>
      </c>
      <c r="BH63" s="58">
        <f t="shared" si="4"/>
        <v>0</v>
      </c>
      <c r="BI63" s="58">
        <f t="shared" si="5"/>
        <v>0</v>
      </c>
      <c r="BJ63" s="58">
        <f t="shared" si="6"/>
        <v>0</v>
      </c>
      <c r="BK63" s="58">
        <f t="shared" si="7"/>
        <v>0</v>
      </c>
      <c r="BL63" s="58">
        <f t="shared" si="8"/>
        <v>0</v>
      </c>
      <c r="BM63" s="58">
        <f t="shared" si="9"/>
        <v>0</v>
      </c>
      <c r="BN63" s="58">
        <f t="shared" si="10"/>
        <v>0</v>
      </c>
      <c r="BO63" s="58">
        <f t="shared" si="11"/>
        <v>0</v>
      </c>
      <c r="BP63" s="58">
        <f t="shared" si="12"/>
        <v>0</v>
      </c>
      <c r="BQ63" s="58">
        <f t="shared" si="13"/>
        <v>0</v>
      </c>
      <c r="BR63" s="58">
        <f t="shared" si="14"/>
        <v>0</v>
      </c>
      <c r="BS63" s="58">
        <f t="shared" si="15"/>
        <v>0</v>
      </c>
      <c r="BT63" s="58">
        <f t="shared" si="16"/>
        <v>0</v>
      </c>
      <c r="BU63" s="58">
        <f t="shared" si="17"/>
        <v>0</v>
      </c>
      <c r="BV63" s="58">
        <f t="shared" si="18"/>
        <v>0</v>
      </c>
      <c r="BW63" s="58">
        <f t="shared" si="19"/>
        <v>0</v>
      </c>
      <c r="BX63" s="58">
        <f t="shared" si="20"/>
        <v>0</v>
      </c>
      <c r="BY63" s="58">
        <f t="shared" si="21"/>
        <v>0</v>
      </c>
      <c r="BZ63" s="58">
        <f t="shared" si="22"/>
        <v>0</v>
      </c>
      <c r="CA63" s="58">
        <f t="shared" si="23"/>
        <v>0</v>
      </c>
      <c r="CB63" s="58">
        <f t="shared" si="24"/>
        <v>0</v>
      </c>
      <c r="CC63" s="58">
        <f t="shared" si="25"/>
        <v>0</v>
      </c>
      <c r="CD63" s="58">
        <f t="shared" si="26"/>
        <v>0</v>
      </c>
      <c r="CE63" s="58">
        <f t="shared" si="27"/>
        <v>0</v>
      </c>
      <c r="CF63" s="58">
        <f t="shared" si="28"/>
        <v>0</v>
      </c>
      <c r="CG63" s="58">
        <f t="shared" si="29"/>
        <v>0</v>
      </c>
      <c r="CH63" s="58">
        <f t="shared" si="30"/>
        <v>0</v>
      </c>
      <c r="CI63" s="58">
        <f t="shared" si="31"/>
        <v>0</v>
      </c>
      <c r="CJ63" s="58">
        <f t="shared" si="32"/>
        <v>0</v>
      </c>
      <c r="CK63" s="58">
        <f t="shared" si="33"/>
        <v>0</v>
      </c>
      <c r="CL63" s="58">
        <f t="shared" si="34"/>
        <v>0</v>
      </c>
      <c r="CM63" s="58">
        <f t="shared" si="35"/>
        <v>0</v>
      </c>
      <c r="CN63" s="58">
        <f t="shared" si="36"/>
        <v>0</v>
      </c>
      <c r="CO63" s="58">
        <f t="shared" si="37"/>
        <v>0</v>
      </c>
      <c r="CP63" s="58">
        <f t="shared" si="38"/>
        <v>0</v>
      </c>
      <c r="CQ63" s="58">
        <f t="shared" si="39"/>
        <v>0</v>
      </c>
      <c r="CR63" s="58">
        <f t="shared" si="40"/>
        <v>0</v>
      </c>
      <c r="CS63" s="58">
        <f t="shared" si="41"/>
        <v>0</v>
      </c>
      <c r="CT63" s="58">
        <f t="shared" si="42"/>
        <v>0</v>
      </c>
      <c r="CU63" s="58">
        <f t="shared" si="43"/>
        <v>0</v>
      </c>
      <c r="CV63" s="58">
        <f t="shared" si="44"/>
        <v>0</v>
      </c>
      <c r="CW63" s="58">
        <f t="shared" si="45"/>
        <v>0</v>
      </c>
      <c r="CX63" s="58">
        <f t="shared" si="46"/>
        <v>0</v>
      </c>
      <c r="CY63" s="58">
        <f t="shared" si="47"/>
        <v>0</v>
      </c>
      <c r="CZ63" s="58">
        <f t="shared" si="48"/>
        <v>0</v>
      </c>
      <c r="DA63" s="58">
        <f t="shared" si="49"/>
        <v>0</v>
      </c>
      <c r="DB63" s="58">
        <f t="shared" si="50"/>
        <v>0</v>
      </c>
      <c r="DC63" s="58">
        <f t="shared" si="51"/>
        <v>0</v>
      </c>
    </row>
    <row r="64" spans="2:107" x14ac:dyDescent="0.25">
      <c r="B64" s="304"/>
      <c r="C64" s="269"/>
      <c r="D64" s="306"/>
      <c r="E64" s="19" t="s">
        <v>84</v>
      </c>
      <c r="F64" s="151">
        <v>1.6</v>
      </c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3"/>
      <c r="BE64" s="20"/>
      <c r="BF64" s="58">
        <f t="shared" si="52"/>
        <v>0</v>
      </c>
      <c r="BG64" s="58">
        <f t="shared" si="3"/>
        <v>0</v>
      </c>
      <c r="BH64" s="58">
        <f t="shared" si="4"/>
        <v>0</v>
      </c>
      <c r="BI64" s="58">
        <f t="shared" si="5"/>
        <v>0</v>
      </c>
      <c r="BJ64" s="58">
        <f t="shared" si="6"/>
        <v>0</v>
      </c>
      <c r="BK64" s="58">
        <f t="shared" si="7"/>
        <v>0</v>
      </c>
      <c r="BL64" s="58">
        <f t="shared" si="8"/>
        <v>0</v>
      </c>
      <c r="BM64" s="58">
        <f t="shared" si="9"/>
        <v>0</v>
      </c>
      <c r="BN64" s="58">
        <f t="shared" si="10"/>
        <v>0</v>
      </c>
      <c r="BO64" s="58">
        <f t="shared" si="11"/>
        <v>0</v>
      </c>
      <c r="BP64" s="58">
        <f t="shared" si="12"/>
        <v>0</v>
      </c>
      <c r="BQ64" s="58">
        <f t="shared" si="13"/>
        <v>0</v>
      </c>
      <c r="BR64" s="58">
        <f t="shared" si="14"/>
        <v>0</v>
      </c>
      <c r="BS64" s="58">
        <f t="shared" si="15"/>
        <v>0</v>
      </c>
      <c r="BT64" s="58">
        <f t="shared" si="16"/>
        <v>0</v>
      </c>
      <c r="BU64" s="58">
        <f t="shared" si="17"/>
        <v>0</v>
      </c>
      <c r="BV64" s="58">
        <f t="shared" si="18"/>
        <v>0</v>
      </c>
      <c r="BW64" s="58">
        <f t="shared" si="19"/>
        <v>0</v>
      </c>
      <c r="BX64" s="58">
        <f t="shared" si="20"/>
        <v>0</v>
      </c>
      <c r="BY64" s="58">
        <f t="shared" si="21"/>
        <v>0</v>
      </c>
      <c r="BZ64" s="58">
        <f t="shared" si="22"/>
        <v>0</v>
      </c>
      <c r="CA64" s="58">
        <f t="shared" si="23"/>
        <v>0</v>
      </c>
      <c r="CB64" s="58">
        <f t="shared" si="24"/>
        <v>0</v>
      </c>
      <c r="CC64" s="58">
        <f t="shared" si="25"/>
        <v>0</v>
      </c>
      <c r="CD64" s="58">
        <f t="shared" si="26"/>
        <v>0</v>
      </c>
      <c r="CE64" s="58">
        <f t="shared" si="27"/>
        <v>0</v>
      </c>
      <c r="CF64" s="58">
        <f t="shared" si="28"/>
        <v>0</v>
      </c>
      <c r="CG64" s="58">
        <f t="shared" si="29"/>
        <v>0</v>
      </c>
      <c r="CH64" s="58">
        <f t="shared" si="30"/>
        <v>0</v>
      </c>
      <c r="CI64" s="58">
        <f t="shared" si="31"/>
        <v>0</v>
      </c>
      <c r="CJ64" s="58">
        <f t="shared" si="32"/>
        <v>0</v>
      </c>
      <c r="CK64" s="58">
        <f t="shared" si="33"/>
        <v>0</v>
      </c>
      <c r="CL64" s="58">
        <f t="shared" si="34"/>
        <v>0</v>
      </c>
      <c r="CM64" s="58">
        <f t="shared" si="35"/>
        <v>0</v>
      </c>
      <c r="CN64" s="58">
        <f t="shared" si="36"/>
        <v>0</v>
      </c>
      <c r="CO64" s="58">
        <f t="shared" si="37"/>
        <v>0</v>
      </c>
      <c r="CP64" s="58">
        <f t="shared" si="38"/>
        <v>0</v>
      </c>
      <c r="CQ64" s="58">
        <f t="shared" si="39"/>
        <v>0</v>
      </c>
      <c r="CR64" s="58">
        <f t="shared" si="40"/>
        <v>0</v>
      </c>
      <c r="CS64" s="58">
        <f t="shared" si="41"/>
        <v>0</v>
      </c>
      <c r="CT64" s="58">
        <f t="shared" si="42"/>
        <v>0</v>
      </c>
      <c r="CU64" s="58">
        <f t="shared" si="43"/>
        <v>0</v>
      </c>
      <c r="CV64" s="58">
        <f t="shared" si="44"/>
        <v>0</v>
      </c>
      <c r="CW64" s="58">
        <f t="shared" si="45"/>
        <v>0</v>
      </c>
      <c r="CX64" s="58">
        <f t="shared" si="46"/>
        <v>0</v>
      </c>
      <c r="CY64" s="58">
        <f t="shared" si="47"/>
        <v>0</v>
      </c>
      <c r="CZ64" s="58">
        <f t="shared" si="48"/>
        <v>0</v>
      </c>
      <c r="DA64" s="58">
        <f t="shared" si="49"/>
        <v>0</v>
      </c>
      <c r="DB64" s="58">
        <f t="shared" si="50"/>
        <v>0</v>
      </c>
      <c r="DC64" s="58">
        <f t="shared" si="51"/>
        <v>0</v>
      </c>
    </row>
    <row r="65" spans="2:107" ht="13.8" thickBot="1" x14ac:dyDescent="0.3">
      <c r="B65" s="305"/>
      <c r="C65" s="270"/>
      <c r="D65" s="307"/>
      <c r="E65" s="13" t="s">
        <v>51</v>
      </c>
      <c r="F65" s="152">
        <v>1.3</v>
      </c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5"/>
      <c r="BD65" s="86"/>
      <c r="BE65" s="20"/>
      <c r="BF65" s="58">
        <f t="shared" si="52"/>
        <v>0</v>
      </c>
      <c r="BG65" s="58">
        <f t="shared" si="3"/>
        <v>0</v>
      </c>
      <c r="BH65" s="58">
        <f t="shared" si="4"/>
        <v>0</v>
      </c>
      <c r="BI65" s="58">
        <f t="shared" si="5"/>
        <v>0</v>
      </c>
      <c r="BJ65" s="58">
        <f t="shared" si="6"/>
        <v>0</v>
      </c>
      <c r="BK65" s="58">
        <f t="shared" si="7"/>
        <v>0</v>
      </c>
      <c r="BL65" s="58">
        <f t="shared" si="8"/>
        <v>0</v>
      </c>
      <c r="BM65" s="58">
        <f t="shared" si="9"/>
        <v>0</v>
      </c>
      <c r="BN65" s="58">
        <f t="shared" si="10"/>
        <v>0</v>
      </c>
      <c r="BO65" s="58">
        <f t="shared" si="11"/>
        <v>0</v>
      </c>
      <c r="BP65" s="58">
        <f t="shared" si="12"/>
        <v>0</v>
      </c>
      <c r="BQ65" s="58">
        <f t="shared" si="13"/>
        <v>0</v>
      </c>
      <c r="BR65" s="58">
        <f t="shared" si="14"/>
        <v>0</v>
      </c>
      <c r="BS65" s="58">
        <f t="shared" si="15"/>
        <v>0</v>
      </c>
      <c r="BT65" s="58">
        <f t="shared" si="16"/>
        <v>0</v>
      </c>
      <c r="BU65" s="58">
        <f t="shared" si="17"/>
        <v>0</v>
      </c>
      <c r="BV65" s="58">
        <f t="shared" si="18"/>
        <v>0</v>
      </c>
      <c r="BW65" s="58">
        <f t="shared" si="19"/>
        <v>0</v>
      </c>
      <c r="BX65" s="58">
        <f t="shared" si="20"/>
        <v>0</v>
      </c>
      <c r="BY65" s="58">
        <f t="shared" si="21"/>
        <v>0</v>
      </c>
      <c r="BZ65" s="58">
        <f t="shared" si="22"/>
        <v>0</v>
      </c>
      <c r="CA65" s="58">
        <f t="shared" si="23"/>
        <v>0</v>
      </c>
      <c r="CB65" s="58">
        <f t="shared" si="24"/>
        <v>0</v>
      </c>
      <c r="CC65" s="58">
        <f t="shared" si="25"/>
        <v>0</v>
      </c>
      <c r="CD65" s="58">
        <f t="shared" si="26"/>
        <v>0</v>
      </c>
      <c r="CE65" s="58">
        <f t="shared" si="27"/>
        <v>0</v>
      </c>
      <c r="CF65" s="58">
        <f t="shared" si="28"/>
        <v>0</v>
      </c>
      <c r="CG65" s="58">
        <f t="shared" si="29"/>
        <v>0</v>
      </c>
      <c r="CH65" s="58">
        <f t="shared" si="30"/>
        <v>0</v>
      </c>
      <c r="CI65" s="58">
        <f t="shared" si="31"/>
        <v>0</v>
      </c>
      <c r="CJ65" s="58">
        <f t="shared" si="32"/>
        <v>0</v>
      </c>
      <c r="CK65" s="58">
        <f t="shared" si="33"/>
        <v>0</v>
      </c>
      <c r="CL65" s="58">
        <f t="shared" si="34"/>
        <v>0</v>
      </c>
      <c r="CM65" s="58">
        <f t="shared" si="35"/>
        <v>0</v>
      </c>
      <c r="CN65" s="58">
        <f t="shared" si="36"/>
        <v>0</v>
      </c>
      <c r="CO65" s="58">
        <f t="shared" si="37"/>
        <v>0</v>
      </c>
      <c r="CP65" s="58">
        <f t="shared" si="38"/>
        <v>0</v>
      </c>
      <c r="CQ65" s="58">
        <f t="shared" si="39"/>
        <v>0</v>
      </c>
      <c r="CR65" s="58">
        <f t="shared" si="40"/>
        <v>0</v>
      </c>
      <c r="CS65" s="58">
        <f t="shared" si="41"/>
        <v>0</v>
      </c>
      <c r="CT65" s="58">
        <f t="shared" si="42"/>
        <v>0</v>
      </c>
      <c r="CU65" s="58">
        <f t="shared" si="43"/>
        <v>0</v>
      </c>
      <c r="CV65" s="58">
        <f t="shared" si="44"/>
        <v>0</v>
      </c>
      <c r="CW65" s="58">
        <f t="shared" si="45"/>
        <v>0</v>
      </c>
      <c r="CX65" s="58">
        <f t="shared" si="46"/>
        <v>0</v>
      </c>
      <c r="CY65" s="58">
        <f t="shared" si="47"/>
        <v>0</v>
      </c>
      <c r="CZ65" s="58">
        <f t="shared" si="48"/>
        <v>0</v>
      </c>
      <c r="DA65" s="58">
        <f t="shared" si="49"/>
        <v>0</v>
      </c>
      <c r="DB65" s="58">
        <f t="shared" si="50"/>
        <v>0</v>
      </c>
      <c r="DC65" s="58">
        <f t="shared" si="51"/>
        <v>0</v>
      </c>
    </row>
    <row r="66" spans="2:107" x14ac:dyDescent="0.25">
      <c r="B66" s="265" t="s">
        <v>154</v>
      </c>
      <c r="C66" s="268"/>
      <c r="D66" s="271" t="s">
        <v>114</v>
      </c>
      <c r="E66" s="17">
        <v>15</v>
      </c>
      <c r="F66" s="149">
        <v>2.2999999999999998</v>
      </c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7"/>
      <c r="BE66" s="20"/>
      <c r="BF66" s="58">
        <f t="shared" si="52"/>
        <v>0</v>
      </c>
      <c r="BG66" s="58">
        <f t="shared" si="3"/>
        <v>0</v>
      </c>
      <c r="BH66" s="58">
        <f t="shared" si="4"/>
        <v>0</v>
      </c>
      <c r="BI66" s="58">
        <f t="shared" si="5"/>
        <v>0</v>
      </c>
      <c r="BJ66" s="58">
        <f t="shared" si="6"/>
        <v>0</v>
      </c>
      <c r="BK66" s="58">
        <f t="shared" si="7"/>
        <v>0</v>
      </c>
      <c r="BL66" s="58">
        <f t="shared" si="8"/>
        <v>0</v>
      </c>
      <c r="BM66" s="58">
        <f t="shared" si="9"/>
        <v>0</v>
      </c>
      <c r="BN66" s="58">
        <f t="shared" si="10"/>
        <v>0</v>
      </c>
      <c r="BO66" s="58">
        <f t="shared" si="11"/>
        <v>0</v>
      </c>
      <c r="BP66" s="58">
        <f t="shared" si="12"/>
        <v>0</v>
      </c>
      <c r="BQ66" s="58">
        <f t="shared" si="13"/>
        <v>0</v>
      </c>
      <c r="BR66" s="58">
        <f t="shared" si="14"/>
        <v>0</v>
      </c>
      <c r="BS66" s="58">
        <f t="shared" si="15"/>
        <v>0</v>
      </c>
      <c r="BT66" s="58">
        <f t="shared" si="16"/>
        <v>0</v>
      </c>
      <c r="BU66" s="58">
        <f t="shared" si="17"/>
        <v>0</v>
      </c>
      <c r="BV66" s="58">
        <f t="shared" si="18"/>
        <v>0</v>
      </c>
      <c r="BW66" s="58">
        <f t="shared" si="19"/>
        <v>0</v>
      </c>
      <c r="BX66" s="58">
        <f t="shared" si="20"/>
        <v>0</v>
      </c>
      <c r="BY66" s="58">
        <f t="shared" si="21"/>
        <v>0</v>
      </c>
      <c r="BZ66" s="58">
        <f t="shared" si="22"/>
        <v>0</v>
      </c>
      <c r="CA66" s="58">
        <f t="shared" si="23"/>
        <v>0</v>
      </c>
      <c r="CB66" s="58">
        <f t="shared" si="24"/>
        <v>0</v>
      </c>
      <c r="CC66" s="58">
        <f t="shared" si="25"/>
        <v>0</v>
      </c>
      <c r="CD66" s="58">
        <f t="shared" si="26"/>
        <v>0</v>
      </c>
      <c r="CE66" s="58">
        <f t="shared" si="27"/>
        <v>0</v>
      </c>
      <c r="CF66" s="58">
        <f t="shared" si="28"/>
        <v>0</v>
      </c>
      <c r="CG66" s="58">
        <f t="shared" si="29"/>
        <v>0</v>
      </c>
      <c r="CH66" s="58">
        <f t="shared" si="30"/>
        <v>0</v>
      </c>
      <c r="CI66" s="58">
        <f t="shared" si="31"/>
        <v>0</v>
      </c>
      <c r="CJ66" s="58">
        <f t="shared" si="32"/>
        <v>0</v>
      </c>
      <c r="CK66" s="58">
        <f t="shared" si="33"/>
        <v>0</v>
      </c>
      <c r="CL66" s="58">
        <f t="shared" si="34"/>
        <v>0</v>
      </c>
      <c r="CM66" s="58">
        <f t="shared" si="35"/>
        <v>0</v>
      </c>
      <c r="CN66" s="58">
        <f t="shared" si="36"/>
        <v>0</v>
      </c>
      <c r="CO66" s="58">
        <f t="shared" si="37"/>
        <v>0</v>
      </c>
      <c r="CP66" s="58">
        <f t="shared" si="38"/>
        <v>0</v>
      </c>
      <c r="CQ66" s="58">
        <f t="shared" si="39"/>
        <v>0</v>
      </c>
      <c r="CR66" s="58">
        <f t="shared" si="40"/>
        <v>0</v>
      </c>
      <c r="CS66" s="58">
        <f t="shared" si="41"/>
        <v>0</v>
      </c>
      <c r="CT66" s="58">
        <f t="shared" si="42"/>
        <v>0</v>
      </c>
      <c r="CU66" s="58">
        <f t="shared" si="43"/>
        <v>0</v>
      </c>
      <c r="CV66" s="58">
        <f t="shared" si="44"/>
        <v>0</v>
      </c>
      <c r="CW66" s="58">
        <f t="shared" si="45"/>
        <v>0</v>
      </c>
      <c r="CX66" s="58">
        <f t="shared" si="46"/>
        <v>0</v>
      </c>
      <c r="CY66" s="58">
        <f t="shared" si="47"/>
        <v>0</v>
      </c>
      <c r="CZ66" s="58">
        <f t="shared" si="48"/>
        <v>0</v>
      </c>
      <c r="DA66" s="58">
        <f t="shared" si="49"/>
        <v>0</v>
      </c>
      <c r="DB66" s="58">
        <f t="shared" si="50"/>
        <v>0</v>
      </c>
      <c r="DC66" s="58">
        <f t="shared" si="51"/>
        <v>0</v>
      </c>
    </row>
    <row r="67" spans="2:107" x14ac:dyDescent="0.25">
      <c r="B67" s="266"/>
      <c r="C67" s="269"/>
      <c r="D67" s="272"/>
      <c r="E67" s="22">
        <v>18</v>
      </c>
      <c r="F67" s="150">
        <v>2.1</v>
      </c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80"/>
      <c r="BE67" s="20"/>
      <c r="BF67" s="58">
        <f t="shared" si="52"/>
        <v>0</v>
      </c>
      <c r="BG67" s="58">
        <f t="shared" si="3"/>
        <v>0</v>
      </c>
      <c r="BH67" s="58">
        <f t="shared" si="4"/>
        <v>0</v>
      </c>
      <c r="BI67" s="58">
        <f t="shared" si="5"/>
        <v>0</v>
      </c>
      <c r="BJ67" s="58">
        <f t="shared" si="6"/>
        <v>0</v>
      </c>
      <c r="BK67" s="58">
        <f t="shared" si="7"/>
        <v>0</v>
      </c>
      <c r="BL67" s="58">
        <f t="shared" si="8"/>
        <v>0</v>
      </c>
      <c r="BM67" s="58">
        <f t="shared" si="9"/>
        <v>0</v>
      </c>
      <c r="BN67" s="58">
        <f t="shared" si="10"/>
        <v>0</v>
      </c>
      <c r="BO67" s="58">
        <f t="shared" si="11"/>
        <v>0</v>
      </c>
      <c r="BP67" s="58">
        <f t="shared" si="12"/>
        <v>0</v>
      </c>
      <c r="BQ67" s="58">
        <f t="shared" si="13"/>
        <v>0</v>
      </c>
      <c r="BR67" s="58">
        <f t="shared" si="14"/>
        <v>0</v>
      </c>
      <c r="BS67" s="58">
        <f t="shared" si="15"/>
        <v>0</v>
      </c>
      <c r="BT67" s="58">
        <f t="shared" si="16"/>
        <v>0</v>
      </c>
      <c r="BU67" s="58">
        <f t="shared" si="17"/>
        <v>0</v>
      </c>
      <c r="BV67" s="58">
        <f t="shared" si="18"/>
        <v>0</v>
      </c>
      <c r="BW67" s="58">
        <f t="shared" si="19"/>
        <v>0</v>
      </c>
      <c r="BX67" s="58">
        <f t="shared" si="20"/>
        <v>0</v>
      </c>
      <c r="BY67" s="58">
        <f t="shared" si="21"/>
        <v>0</v>
      </c>
      <c r="BZ67" s="58">
        <f t="shared" si="22"/>
        <v>0</v>
      </c>
      <c r="CA67" s="58">
        <f t="shared" si="23"/>
        <v>0</v>
      </c>
      <c r="CB67" s="58">
        <f t="shared" si="24"/>
        <v>0</v>
      </c>
      <c r="CC67" s="58">
        <f t="shared" si="25"/>
        <v>0</v>
      </c>
      <c r="CD67" s="58">
        <f t="shared" si="26"/>
        <v>0</v>
      </c>
      <c r="CE67" s="58">
        <f t="shared" si="27"/>
        <v>0</v>
      </c>
      <c r="CF67" s="58">
        <f t="shared" si="28"/>
        <v>0</v>
      </c>
      <c r="CG67" s="58">
        <f t="shared" si="29"/>
        <v>0</v>
      </c>
      <c r="CH67" s="58">
        <f t="shared" si="30"/>
        <v>0</v>
      </c>
      <c r="CI67" s="58">
        <f t="shared" si="31"/>
        <v>0</v>
      </c>
      <c r="CJ67" s="58">
        <f t="shared" si="32"/>
        <v>0</v>
      </c>
      <c r="CK67" s="58">
        <f t="shared" si="33"/>
        <v>0</v>
      </c>
      <c r="CL67" s="58">
        <f t="shared" si="34"/>
        <v>0</v>
      </c>
      <c r="CM67" s="58">
        <f t="shared" si="35"/>
        <v>0</v>
      </c>
      <c r="CN67" s="58">
        <f t="shared" si="36"/>
        <v>0</v>
      </c>
      <c r="CO67" s="58">
        <f t="shared" si="37"/>
        <v>0</v>
      </c>
      <c r="CP67" s="58">
        <f t="shared" si="38"/>
        <v>0</v>
      </c>
      <c r="CQ67" s="58">
        <f t="shared" si="39"/>
        <v>0</v>
      </c>
      <c r="CR67" s="58">
        <f t="shared" si="40"/>
        <v>0</v>
      </c>
      <c r="CS67" s="58">
        <f t="shared" si="41"/>
        <v>0</v>
      </c>
      <c r="CT67" s="58">
        <f t="shared" si="42"/>
        <v>0</v>
      </c>
      <c r="CU67" s="58">
        <f t="shared" si="43"/>
        <v>0</v>
      </c>
      <c r="CV67" s="58">
        <f t="shared" si="44"/>
        <v>0</v>
      </c>
      <c r="CW67" s="58">
        <f t="shared" si="45"/>
        <v>0</v>
      </c>
      <c r="CX67" s="58">
        <f t="shared" si="46"/>
        <v>0</v>
      </c>
      <c r="CY67" s="58">
        <f t="shared" si="47"/>
        <v>0</v>
      </c>
      <c r="CZ67" s="58">
        <f t="shared" si="48"/>
        <v>0</v>
      </c>
      <c r="DA67" s="58">
        <f t="shared" si="49"/>
        <v>0</v>
      </c>
      <c r="DB67" s="58">
        <f t="shared" si="50"/>
        <v>0</v>
      </c>
      <c r="DC67" s="58">
        <f t="shared" si="51"/>
        <v>0</v>
      </c>
    </row>
    <row r="68" spans="2:107" x14ac:dyDescent="0.25">
      <c r="B68" s="266"/>
      <c r="C68" s="269"/>
      <c r="D68" s="272"/>
      <c r="E68" s="22">
        <v>22</v>
      </c>
      <c r="F68" s="150">
        <v>1.7</v>
      </c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80"/>
      <c r="BE68" s="20"/>
      <c r="BF68" s="58">
        <f t="shared" si="52"/>
        <v>0</v>
      </c>
      <c r="BG68" s="58">
        <f t="shared" si="3"/>
        <v>0</v>
      </c>
      <c r="BH68" s="58">
        <f t="shared" si="4"/>
        <v>0</v>
      </c>
      <c r="BI68" s="58">
        <f t="shared" si="5"/>
        <v>0</v>
      </c>
      <c r="BJ68" s="58">
        <f t="shared" si="6"/>
        <v>0</v>
      </c>
      <c r="BK68" s="58">
        <f t="shared" si="7"/>
        <v>0</v>
      </c>
      <c r="BL68" s="58">
        <f t="shared" si="8"/>
        <v>0</v>
      </c>
      <c r="BM68" s="58">
        <f t="shared" si="9"/>
        <v>0</v>
      </c>
      <c r="BN68" s="58">
        <f t="shared" si="10"/>
        <v>0</v>
      </c>
      <c r="BO68" s="58">
        <f t="shared" si="11"/>
        <v>0</v>
      </c>
      <c r="BP68" s="58">
        <f t="shared" si="12"/>
        <v>0</v>
      </c>
      <c r="BQ68" s="58">
        <f t="shared" si="13"/>
        <v>0</v>
      </c>
      <c r="BR68" s="58">
        <f t="shared" si="14"/>
        <v>0</v>
      </c>
      <c r="BS68" s="58">
        <f t="shared" si="15"/>
        <v>0</v>
      </c>
      <c r="BT68" s="58">
        <f t="shared" si="16"/>
        <v>0</v>
      </c>
      <c r="BU68" s="58">
        <f t="shared" si="17"/>
        <v>0</v>
      </c>
      <c r="BV68" s="58">
        <f t="shared" si="18"/>
        <v>0</v>
      </c>
      <c r="BW68" s="58">
        <f t="shared" si="19"/>
        <v>0</v>
      </c>
      <c r="BX68" s="58">
        <f t="shared" si="20"/>
        <v>0</v>
      </c>
      <c r="BY68" s="58">
        <f t="shared" si="21"/>
        <v>0</v>
      </c>
      <c r="BZ68" s="58">
        <f t="shared" si="22"/>
        <v>0</v>
      </c>
      <c r="CA68" s="58">
        <f t="shared" si="23"/>
        <v>0</v>
      </c>
      <c r="CB68" s="58">
        <f t="shared" si="24"/>
        <v>0</v>
      </c>
      <c r="CC68" s="58">
        <f t="shared" si="25"/>
        <v>0</v>
      </c>
      <c r="CD68" s="58">
        <f t="shared" si="26"/>
        <v>0</v>
      </c>
      <c r="CE68" s="58">
        <f t="shared" si="27"/>
        <v>0</v>
      </c>
      <c r="CF68" s="58">
        <f t="shared" si="28"/>
        <v>0</v>
      </c>
      <c r="CG68" s="58">
        <f t="shared" si="29"/>
        <v>0</v>
      </c>
      <c r="CH68" s="58">
        <f t="shared" si="30"/>
        <v>0</v>
      </c>
      <c r="CI68" s="58">
        <f t="shared" si="31"/>
        <v>0</v>
      </c>
      <c r="CJ68" s="58">
        <f t="shared" si="32"/>
        <v>0</v>
      </c>
      <c r="CK68" s="58">
        <f t="shared" si="33"/>
        <v>0</v>
      </c>
      <c r="CL68" s="58">
        <f t="shared" si="34"/>
        <v>0</v>
      </c>
      <c r="CM68" s="58">
        <f t="shared" si="35"/>
        <v>0</v>
      </c>
      <c r="CN68" s="58">
        <f t="shared" si="36"/>
        <v>0</v>
      </c>
      <c r="CO68" s="58">
        <f t="shared" si="37"/>
        <v>0</v>
      </c>
      <c r="CP68" s="58">
        <f t="shared" si="38"/>
        <v>0</v>
      </c>
      <c r="CQ68" s="58">
        <f t="shared" si="39"/>
        <v>0</v>
      </c>
      <c r="CR68" s="58">
        <f t="shared" si="40"/>
        <v>0</v>
      </c>
      <c r="CS68" s="58">
        <f t="shared" si="41"/>
        <v>0</v>
      </c>
      <c r="CT68" s="58">
        <f t="shared" si="42"/>
        <v>0</v>
      </c>
      <c r="CU68" s="58">
        <f t="shared" si="43"/>
        <v>0</v>
      </c>
      <c r="CV68" s="58">
        <f t="shared" si="44"/>
        <v>0</v>
      </c>
      <c r="CW68" s="58">
        <f t="shared" si="45"/>
        <v>0</v>
      </c>
      <c r="CX68" s="58">
        <f t="shared" si="46"/>
        <v>0</v>
      </c>
      <c r="CY68" s="58">
        <f t="shared" si="47"/>
        <v>0</v>
      </c>
      <c r="CZ68" s="58">
        <f t="shared" si="48"/>
        <v>0</v>
      </c>
      <c r="DA68" s="58">
        <f t="shared" si="49"/>
        <v>0</v>
      </c>
      <c r="DB68" s="58">
        <f t="shared" si="50"/>
        <v>0</v>
      </c>
      <c r="DC68" s="58">
        <f t="shared" si="51"/>
        <v>0</v>
      </c>
    </row>
    <row r="69" spans="2:107" x14ac:dyDescent="0.25">
      <c r="B69" s="266"/>
      <c r="C69" s="269"/>
      <c r="D69" s="272"/>
      <c r="E69" s="22">
        <v>28</v>
      </c>
      <c r="F69" s="150">
        <v>1.4</v>
      </c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80"/>
      <c r="BE69" s="20"/>
      <c r="BF69" s="58">
        <f t="shared" si="52"/>
        <v>0</v>
      </c>
      <c r="BG69" s="58">
        <f t="shared" si="3"/>
        <v>0</v>
      </c>
      <c r="BH69" s="58">
        <f t="shared" si="4"/>
        <v>0</v>
      </c>
      <c r="BI69" s="58">
        <f t="shared" si="5"/>
        <v>0</v>
      </c>
      <c r="BJ69" s="58">
        <f t="shared" si="6"/>
        <v>0</v>
      </c>
      <c r="BK69" s="58">
        <f t="shared" si="7"/>
        <v>0</v>
      </c>
      <c r="BL69" s="58">
        <f t="shared" si="8"/>
        <v>0</v>
      </c>
      <c r="BM69" s="58">
        <f t="shared" si="9"/>
        <v>0</v>
      </c>
      <c r="BN69" s="58">
        <f t="shared" si="10"/>
        <v>0</v>
      </c>
      <c r="BO69" s="58">
        <f t="shared" si="11"/>
        <v>0</v>
      </c>
      <c r="BP69" s="58">
        <f t="shared" si="12"/>
        <v>0</v>
      </c>
      <c r="BQ69" s="58">
        <f t="shared" si="13"/>
        <v>0</v>
      </c>
      <c r="BR69" s="58">
        <f t="shared" si="14"/>
        <v>0</v>
      </c>
      <c r="BS69" s="58">
        <f t="shared" si="15"/>
        <v>0</v>
      </c>
      <c r="BT69" s="58">
        <f t="shared" si="16"/>
        <v>0</v>
      </c>
      <c r="BU69" s="58">
        <f t="shared" si="17"/>
        <v>0</v>
      </c>
      <c r="BV69" s="58">
        <f t="shared" si="18"/>
        <v>0</v>
      </c>
      <c r="BW69" s="58">
        <f t="shared" si="19"/>
        <v>0</v>
      </c>
      <c r="BX69" s="58">
        <f t="shared" si="20"/>
        <v>0</v>
      </c>
      <c r="BY69" s="58">
        <f t="shared" si="21"/>
        <v>0</v>
      </c>
      <c r="BZ69" s="58">
        <f t="shared" si="22"/>
        <v>0</v>
      </c>
      <c r="CA69" s="58">
        <f t="shared" si="23"/>
        <v>0</v>
      </c>
      <c r="CB69" s="58">
        <f t="shared" si="24"/>
        <v>0</v>
      </c>
      <c r="CC69" s="58">
        <f t="shared" si="25"/>
        <v>0</v>
      </c>
      <c r="CD69" s="58">
        <f t="shared" si="26"/>
        <v>0</v>
      </c>
      <c r="CE69" s="58">
        <f t="shared" si="27"/>
        <v>0</v>
      </c>
      <c r="CF69" s="58">
        <f t="shared" si="28"/>
        <v>0</v>
      </c>
      <c r="CG69" s="58">
        <f t="shared" si="29"/>
        <v>0</v>
      </c>
      <c r="CH69" s="58">
        <f t="shared" si="30"/>
        <v>0</v>
      </c>
      <c r="CI69" s="58">
        <f t="shared" si="31"/>
        <v>0</v>
      </c>
      <c r="CJ69" s="58">
        <f t="shared" si="32"/>
        <v>0</v>
      </c>
      <c r="CK69" s="58">
        <f t="shared" si="33"/>
        <v>0</v>
      </c>
      <c r="CL69" s="58">
        <f t="shared" si="34"/>
        <v>0</v>
      </c>
      <c r="CM69" s="58">
        <f t="shared" si="35"/>
        <v>0</v>
      </c>
      <c r="CN69" s="58">
        <f t="shared" si="36"/>
        <v>0</v>
      </c>
      <c r="CO69" s="58">
        <f t="shared" si="37"/>
        <v>0</v>
      </c>
      <c r="CP69" s="58">
        <f t="shared" si="38"/>
        <v>0</v>
      </c>
      <c r="CQ69" s="58">
        <f t="shared" si="39"/>
        <v>0</v>
      </c>
      <c r="CR69" s="58">
        <f t="shared" si="40"/>
        <v>0</v>
      </c>
      <c r="CS69" s="58">
        <f t="shared" si="41"/>
        <v>0</v>
      </c>
      <c r="CT69" s="58">
        <f t="shared" si="42"/>
        <v>0</v>
      </c>
      <c r="CU69" s="58">
        <f t="shared" si="43"/>
        <v>0</v>
      </c>
      <c r="CV69" s="58">
        <f t="shared" si="44"/>
        <v>0</v>
      </c>
      <c r="CW69" s="58">
        <f t="shared" si="45"/>
        <v>0</v>
      </c>
      <c r="CX69" s="58">
        <f t="shared" si="46"/>
        <v>0</v>
      </c>
      <c r="CY69" s="58">
        <f t="shared" si="47"/>
        <v>0</v>
      </c>
      <c r="CZ69" s="58">
        <f t="shared" si="48"/>
        <v>0</v>
      </c>
      <c r="DA69" s="58">
        <f t="shared" si="49"/>
        <v>0</v>
      </c>
      <c r="DB69" s="58">
        <f t="shared" si="50"/>
        <v>0</v>
      </c>
      <c r="DC69" s="58">
        <f t="shared" si="51"/>
        <v>0</v>
      </c>
    </row>
    <row r="70" spans="2:107" x14ac:dyDescent="0.25">
      <c r="B70" s="266"/>
      <c r="C70" s="269"/>
      <c r="D70" s="272"/>
      <c r="E70" s="22">
        <v>35</v>
      </c>
      <c r="F70" s="150">
        <v>1.2</v>
      </c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80"/>
      <c r="BE70" s="20"/>
      <c r="BF70" s="58">
        <f t="shared" si="52"/>
        <v>0</v>
      </c>
      <c r="BG70" s="58">
        <f t="shared" ref="BG70:BG83" si="53">$F70*H70</f>
        <v>0</v>
      </c>
      <c r="BH70" s="58">
        <f t="shared" ref="BH70:BH83" si="54">$F70*I70</f>
        <v>0</v>
      </c>
      <c r="BI70" s="58">
        <f t="shared" ref="BI70:BI83" si="55">$F70*J70</f>
        <v>0</v>
      </c>
      <c r="BJ70" s="58">
        <f t="shared" ref="BJ70:BJ83" si="56">$F70*K70</f>
        <v>0</v>
      </c>
      <c r="BK70" s="58">
        <f t="shared" ref="BK70:BK83" si="57">$F70*L70</f>
        <v>0</v>
      </c>
      <c r="BL70" s="58">
        <f t="shared" ref="BL70:BL83" si="58">$F70*M70</f>
        <v>0</v>
      </c>
      <c r="BM70" s="58">
        <f t="shared" ref="BM70:BM83" si="59">$F70*N70</f>
        <v>0</v>
      </c>
      <c r="BN70" s="58">
        <f t="shared" ref="BN70:BN83" si="60">$F70*O70</f>
        <v>0</v>
      </c>
      <c r="BO70" s="58">
        <f t="shared" ref="BO70:BO83" si="61">$F70*P70</f>
        <v>0</v>
      </c>
      <c r="BP70" s="58">
        <f t="shared" ref="BP70:BP83" si="62">$F70*Q70</f>
        <v>0</v>
      </c>
      <c r="BQ70" s="58">
        <f t="shared" ref="BQ70:BQ83" si="63">$F70*R70</f>
        <v>0</v>
      </c>
      <c r="BR70" s="58">
        <f t="shared" ref="BR70:BR83" si="64">$F70*S70</f>
        <v>0</v>
      </c>
      <c r="BS70" s="58">
        <f t="shared" ref="BS70:BS83" si="65">$F70*T70</f>
        <v>0</v>
      </c>
      <c r="BT70" s="58">
        <f t="shared" ref="BT70:BT83" si="66">$F70*U70</f>
        <v>0</v>
      </c>
      <c r="BU70" s="58">
        <f t="shared" ref="BU70:BU83" si="67">$F70*V70</f>
        <v>0</v>
      </c>
      <c r="BV70" s="58">
        <f t="shared" ref="BV70:BV83" si="68">$F70*W70</f>
        <v>0</v>
      </c>
      <c r="BW70" s="58">
        <f t="shared" ref="BW70:BW83" si="69">$F70*X70</f>
        <v>0</v>
      </c>
      <c r="BX70" s="58">
        <f t="shared" ref="BX70:BX83" si="70">$F70*Y70</f>
        <v>0</v>
      </c>
      <c r="BY70" s="58">
        <f t="shared" ref="BY70:BY83" si="71">$F70*Z70</f>
        <v>0</v>
      </c>
      <c r="BZ70" s="58">
        <f t="shared" ref="BZ70:BZ83" si="72">$F70*AA70</f>
        <v>0</v>
      </c>
      <c r="CA70" s="58">
        <f t="shared" ref="CA70:CA83" si="73">$F70*AB70</f>
        <v>0</v>
      </c>
      <c r="CB70" s="58">
        <f t="shared" ref="CB70:CB83" si="74">$F70*AC70</f>
        <v>0</v>
      </c>
      <c r="CC70" s="58">
        <f t="shared" ref="CC70:CC83" si="75">$F70*AD70</f>
        <v>0</v>
      </c>
      <c r="CD70" s="58">
        <f t="shared" ref="CD70:CD83" si="76">$F70*AE70</f>
        <v>0</v>
      </c>
      <c r="CE70" s="58">
        <f t="shared" ref="CE70:CE83" si="77">$F70*AF70</f>
        <v>0</v>
      </c>
      <c r="CF70" s="58">
        <f t="shared" ref="CF70:CF83" si="78">$F70*AG70</f>
        <v>0</v>
      </c>
      <c r="CG70" s="58">
        <f t="shared" ref="CG70:CG83" si="79">$F70*AH70</f>
        <v>0</v>
      </c>
      <c r="CH70" s="58">
        <f t="shared" ref="CH70:CH83" si="80">$F70*AI70</f>
        <v>0</v>
      </c>
      <c r="CI70" s="58">
        <f t="shared" ref="CI70:CI83" si="81">$F70*AJ70</f>
        <v>0</v>
      </c>
      <c r="CJ70" s="58">
        <f t="shared" ref="CJ70:CJ83" si="82">$F70*AK70</f>
        <v>0</v>
      </c>
      <c r="CK70" s="58">
        <f t="shared" ref="CK70:CK83" si="83">$F70*AL70</f>
        <v>0</v>
      </c>
      <c r="CL70" s="58">
        <f t="shared" ref="CL70:CL83" si="84">$F70*AM70</f>
        <v>0</v>
      </c>
      <c r="CM70" s="58">
        <f t="shared" ref="CM70:CM83" si="85">$F70*AN70</f>
        <v>0</v>
      </c>
      <c r="CN70" s="58">
        <f t="shared" ref="CN70:CN83" si="86">$F70*AO70</f>
        <v>0</v>
      </c>
      <c r="CO70" s="58">
        <f t="shared" ref="CO70:CO83" si="87">$F70*AP70</f>
        <v>0</v>
      </c>
      <c r="CP70" s="58">
        <f t="shared" ref="CP70:CP83" si="88">$F70*AQ70</f>
        <v>0</v>
      </c>
      <c r="CQ70" s="58">
        <f t="shared" ref="CQ70:CQ83" si="89">$F70*AR70</f>
        <v>0</v>
      </c>
      <c r="CR70" s="58">
        <f t="shared" ref="CR70:CR83" si="90">$F70*AS70</f>
        <v>0</v>
      </c>
      <c r="CS70" s="58">
        <f t="shared" ref="CS70:CS83" si="91">$F70*AT70</f>
        <v>0</v>
      </c>
      <c r="CT70" s="58">
        <f t="shared" ref="CT70:CT83" si="92">$F70*AU70</f>
        <v>0</v>
      </c>
      <c r="CU70" s="58">
        <f t="shared" ref="CU70:CU83" si="93">$F70*AV70</f>
        <v>0</v>
      </c>
      <c r="CV70" s="58">
        <f t="shared" ref="CV70:CV83" si="94">$F70*AW70</f>
        <v>0</v>
      </c>
      <c r="CW70" s="58">
        <f t="shared" ref="CW70:CW83" si="95">$F70*AX70</f>
        <v>0</v>
      </c>
      <c r="CX70" s="58">
        <f t="shared" ref="CX70:CX83" si="96">$F70*AY70</f>
        <v>0</v>
      </c>
      <c r="CY70" s="58">
        <f t="shared" ref="CY70:CY83" si="97">$F70*AZ70</f>
        <v>0</v>
      </c>
      <c r="CZ70" s="58">
        <f t="shared" ref="CZ70:CZ83" si="98">$F70*BA70</f>
        <v>0</v>
      </c>
      <c r="DA70" s="58">
        <f t="shared" ref="DA70:DA83" si="99">$F70*BB70</f>
        <v>0</v>
      </c>
      <c r="DB70" s="58">
        <f t="shared" ref="DB70:DB83" si="100">$F70*BC70</f>
        <v>0</v>
      </c>
      <c r="DC70" s="58">
        <f t="shared" ref="DC70:DC83" si="101">$F70*BD70</f>
        <v>0</v>
      </c>
    </row>
    <row r="71" spans="2:107" x14ac:dyDescent="0.25">
      <c r="B71" s="266"/>
      <c r="C71" s="269"/>
      <c r="D71" s="272"/>
      <c r="E71" s="19">
        <v>42</v>
      </c>
      <c r="F71" s="151">
        <v>1.6</v>
      </c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3"/>
      <c r="BE71" s="20"/>
      <c r="BF71" s="58">
        <f t="shared" si="52"/>
        <v>0</v>
      </c>
      <c r="BG71" s="58">
        <f t="shared" si="53"/>
        <v>0</v>
      </c>
      <c r="BH71" s="58">
        <f t="shared" si="54"/>
        <v>0</v>
      </c>
      <c r="BI71" s="58">
        <f t="shared" si="55"/>
        <v>0</v>
      </c>
      <c r="BJ71" s="58">
        <f t="shared" si="56"/>
        <v>0</v>
      </c>
      <c r="BK71" s="58">
        <f t="shared" si="57"/>
        <v>0</v>
      </c>
      <c r="BL71" s="58">
        <f t="shared" si="58"/>
        <v>0</v>
      </c>
      <c r="BM71" s="58">
        <f t="shared" si="59"/>
        <v>0</v>
      </c>
      <c r="BN71" s="58">
        <f t="shared" si="60"/>
        <v>0</v>
      </c>
      <c r="BO71" s="58">
        <f t="shared" si="61"/>
        <v>0</v>
      </c>
      <c r="BP71" s="58">
        <f t="shared" si="62"/>
        <v>0</v>
      </c>
      <c r="BQ71" s="58">
        <f t="shared" si="63"/>
        <v>0</v>
      </c>
      <c r="BR71" s="58">
        <f t="shared" si="64"/>
        <v>0</v>
      </c>
      <c r="BS71" s="58">
        <f t="shared" si="65"/>
        <v>0</v>
      </c>
      <c r="BT71" s="58">
        <f t="shared" si="66"/>
        <v>0</v>
      </c>
      <c r="BU71" s="58">
        <f t="shared" si="67"/>
        <v>0</v>
      </c>
      <c r="BV71" s="58">
        <f t="shared" si="68"/>
        <v>0</v>
      </c>
      <c r="BW71" s="58">
        <f t="shared" si="69"/>
        <v>0</v>
      </c>
      <c r="BX71" s="58">
        <f t="shared" si="70"/>
        <v>0</v>
      </c>
      <c r="BY71" s="58">
        <f t="shared" si="71"/>
        <v>0</v>
      </c>
      <c r="BZ71" s="58">
        <f t="shared" si="72"/>
        <v>0</v>
      </c>
      <c r="CA71" s="58">
        <f t="shared" si="73"/>
        <v>0</v>
      </c>
      <c r="CB71" s="58">
        <f t="shared" si="74"/>
        <v>0</v>
      </c>
      <c r="CC71" s="58">
        <f t="shared" si="75"/>
        <v>0</v>
      </c>
      <c r="CD71" s="58">
        <f t="shared" si="76"/>
        <v>0</v>
      </c>
      <c r="CE71" s="58">
        <f t="shared" si="77"/>
        <v>0</v>
      </c>
      <c r="CF71" s="58">
        <f t="shared" si="78"/>
        <v>0</v>
      </c>
      <c r="CG71" s="58">
        <f t="shared" si="79"/>
        <v>0</v>
      </c>
      <c r="CH71" s="58">
        <f t="shared" si="80"/>
        <v>0</v>
      </c>
      <c r="CI71" s="58">
        <f t="shared" si="81"/>
        <v>0</v>
      </c>
      <c r="CJ71" s="58">
        <f t="shared" si="82"/>
        <v>0</v>
      </c>
      <c r="CK71" s="58">
        <f t="shared" si="83"/>
        <v>0</v>
      </c>
      <c r="CL71" s="58">
        <f t="shared" si="84"/>
        <v>0</v>
      </c>
      <c r="CM71" s="58">
        <f t="shared" si="85"/>
        <v>0</v>
      </c>
      <c r="CN71" s="58">
        <f t="shared" si="86"/>
        <v>0</v>
      </c>
      <c r="CO71" s="58">
        <f t="shared" si="87"/>
        <v>0</v>
      </c>
      <c r="CP71" s="58">
        <f t="shared" si="88"/>
        <v>0</v>
      </c>
      <c r="CQ71" s="58">
        <f t="shared" si="89"/>
        <v>0</v>
      </c>
      <c r="CR71" s="58">
        <f t="shared" si="90"/>
        <v>0</v>
      </c>
      <c r="CS71" s="58">
        <f t="shared" si="91"/>
        <v>0</v>
      </c>
      <c r="CT71" s="58">
        <f t="shared" si="92"/>
        <v>0</v>
      </c>
      <c r="CU71" s="58">
        <f t="shared" si="93"/>
        <v>0</v>
      </c>
      <c r="CV71" s="58">
        <f t="shared" si="94"/>
        <v>0</v>
      </c>
      <c r="CW71" s="58">
        <f t="shared" si="95"/>
        <v>0</v>
      </c>
      <c r="CX71" s="58">
        <f t="shared" si="96"/>
        <v>0</v>
      </c>
      <c r="CY71" s="58">
        <f t="shared" si="97"/>
        <v>0</v>
      </c>
      <c r="CZ71" s="58">
        <f t="shared" si="98"/>
        <v>0</v>
      </c>
      <c r="DA71" s="58">
        <f t="shared" si="99"/>
        <v>0</v>
      </c>
      <c r="DB71" s="58">
        <f t="shared" si="100"/>
        <v>0</v>
      </c>
      <c r="DC71" s="58">
        <f t="shared" si="101"/>
        <v>0</v>
      </c>
    </row>
    <row r="72" spans="2:107" ht="13.8" thickBot="1" x14ac:dyDescent="0.3">
      <c r="B72" s="267"/>
      <c r="C72" s="270"/>
      <c r="D72" s="273"/>
      <c r="E72" s="13">
        <v>54</v>
      </c>
      <c r="F72" s="152">
        <v>1.5</v>
      </c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/>
      <c r="BD72" s="86"/>
      <c r="BE72" s="20"/>
      <c r="BF72" s="58">
        <f t="shared" si="52"/>
        <v>0</v>
      </c>
      <c r="BG72" s="58">
        <f t="shared" si="53"/>
        <v>0</v>
      </c>
      <c r="BH72" s="58">
        <f t="shared" si="54"/>
        <v>0</v>
      </c>
      <c r="BI72" s="58">
        <f t="shared" si="55"/>
        <v>0</v>
      </c>
      <c r="BJ72" s="58">
        <f t="shared" si="56"/>
        <v>0</v>
      </c>
      <c r="BK72" s="58">
        <f t="shared" si="57"/>
        <v>0</v>
      </c>
      <c r="BL72" s="58">
        <f t="shared" si="58"/>
        <v>0</v>
      </c>
      <c r="BM72" s="58">
        <f t="shared" si="59"/>
        <v>0</v>
      </c>
      <c r="BN72" s="58">
        <f t="shared" si="60"/>
        <v>0</v>
      </c>
      <c r="BO72" s="58">
        <f t="shared" si="61"/>
        <v>0</v>
      </c>
      <c r="BP72" s="58">
        <f t="shared" si="62"/>
        <v>0</v>
      </c>
      <c r="BQ72" s="58">
        <f t="shared" si="63"/>
        <v>0</v>
      </c>
      <c r="BR72" s="58">
        <f t="shared" si="64"/>
        <v>0</v>
      </c>
      <c r="BS72" s="58">
        <f t="shared" si="65"/>
        <v>0</v>
      </c>
      <c r="BT72" s="58">
        <f t="shared" si="66"/>
        <v>0</v>
      </c>
      <c r="BU72" s="58">
        <f t="shared" si="67"/>
        <v>0</v>
      </c>
      <c r="BV72" s="58">
        <f t="shared" si="68"/>
        <v>0</v>
      </c>
      <c r="BW72" s="58">
        <f t="shared" si="69"/>
        <v>0</v>
      </c>
      <c r="BX72" s="58">
        <f t="shared" si="70"/>
        <v>0</v>
      </c>
      <c r="BY72" s="58">
        <f t="shared" si="71"/>
        <v>0</v>
      </c>
      <c r="BZ72" s="58">
        <f t="shared" si="72"/>
        <v>0</v>
      </c>
      <c r="CA72" s="58">
        <f t="shared" si="73"/>
        <v>0</v>
      </c>
      <c r="CB72" s="58">
        <f t="shared" si="74"/>
        <v>0</v>
      </c>
      <c r="CC72" s="58">
        <f t="shared" si="75"/>
        <v>0</v>
      </c>
      <c r="CD72" s="58">
        <f t="shared" si="76"/>
        <v>0</v>
      </c>
      <c r="CE72" s="58">
        <f t="shared" si="77"/>
        <v>0</v>
      </c>
      <c r="CF72" s="58">
        <f t="shared" si="78"/>
        <v>0</v>
      </c>
      <c r="CG72" s="58">
        <f t="shared" si="79"/>
        <v>0</v>
      </c>
      <c r="CH72" s="58">
        <f t="shared" si="80"/>
        <v>0</v>
      </c>
      <c r="CI72" s="58">
        <f t="shared" si="81"/>
        <v>0</v>
      </c>
      <c r="CJ72" s="58">
        <f t="shared" si="82"/>
        <v>0</v>
      </c>
      <c r="CK72" s="58">
        <f t="shared" si="83"/>
        <v>0</v>
      </c>
      <c r="CL72" s="58">
        <f t="shared" si="84"/>
        <v>0</v>
      </c>
      <c r="CM72" s="58">
        <f t="shared" si="85"/>
        <v>0</v>
      </c>
      <c r="CN72" s="58">
        <f t="shared" si="86"/>
        <v>0</v>
      </c>
      <c r="CO72" s="58">
        <f t="shared" si="87"/>
        <v>0</v>
      </c>
      <c r="CP72" s="58">
        <f t="shared" si="88"/>
        <v>0</v>
      </c>
      <c r="CQ72" s="58">
        <f t="shared" si="89"/>
        <v>0</v>
      </c>
      <c r="CR72" s="58">
        <f t="shared" si="90"/>
        <v>0</v>
      </c>
      <c r="CS72" s="58">
        <f t="shared" si="91"/>
        <v>0</v>
      </c>
      <c r="CT72" s="58">
        <f t="shared" si="92"/>
        <v>0</v>
      </c>
      <c r="CU72" s="58">
        <f t="shared" si="93"/>
        <v>0</v>
      </c>
      <c r="CV72" s="58">
        <f t="shared" si="94"/>
        <v>0</v>
      </c>
      <c r="CW72" s="58">
        <f t="shared" si="95"/>
        <v>0</v>
      </c>
      <c r="CX72" s="58">
        <f t="shared" si="96"/>
        <v>0</v>
      </c>
      <c r="CY72" s="58">
        <f t="shared" si="97"/>
        <v>0</v>
      </c>
      <c r="CZ72" s="58">
        <f t="shared" si="98"/>
        <v>0</v>
      </c>
      <c r="DA72" s="58">
        <f t="shared" si="99"/>
        <v>0</v>
      </c>
      <c r="DB72" s="58">
        <f t="shared" si="100"/>
        <v>0</v>
      </c>
      <c r="DC72" s="58">
        <f t="shared" si="101"/>
        <v>0</v>
      </c>
    </row>
    <row r="73" spans="2:107" x14ac:dyDescent="0.25">
      <c r="B73" s="265" t="s">
        <v>155</v>
      </c>
      <c r="C73" s="268"/>
      <c r="D73" s="271" t="s">
        <v>115</v>
      </c>
      <c r="E73" s="17">
        <v>15</v>
      </c>
      <c r="F73" s="149">
        <v>5.5</v>
      </c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7"/>
      <c r="BE73" s="20"/>
      <c r="BF73" s="58">
        <f t="shared" si="52"/>
        <v>0</v>
      </c>
      <c r="BG73" s="58">
        <f t="shared" si="53"/>
        <v>0</v>
      </c>
      <c r="BH73" s="58">
        <f t="shared" si="54"/>
        <v>0</v>
      </c>
      <c r="BI73" s="58">
        <f t="shared" si="55"/>
        <v>0</v>
      </c>
      <c r="BJ73" s="58">
        <f t="shared" si="56"/>
        <v>0</v>
      </c>
      <c r="BK73" s="58">
        <f t="shared" si="57"/>
        <v>0</v>
      </c>
      <c r="BL73" s="58">
        <f t="shared" si="58"/>
        <v>0</v>
      </c>
      <c r="BM73" s="58">
        <f t="shared" si="59"/>
        <v>0</v>
      </c>
      <c r="BN73" s="58">
        <f t="shared" si="60"/>
        <v>0</v>
      </c>
      <c r="BO73" s="58">
        <f t="shared" si="61"/>
        <v>0</v>
      </c>
      <c r="BP73" s="58">
        <f t="shared" si="62"/>
        <v>0</v>
      </c>
      <c r="BQ73" s="58">
        <f t="shared" si="63"/>
        <v>0</v>
      </c>
      <c r="BR73" s="58">
        <f t="shared" si="64"/>
        <v>0</v>
      </c>
      <c r="BS73" s="58">
        <f t="shared" si="65"/>
        <v>0</v>
      </c>
      <c r="BT73" s="58">
        <f t="shared" si="66"/>
        <v>0</v>
      </c>
      <c r="BU73" s="58">
        <f t="shared" si="67"/>
        <v>0</v>
      </c>
      <c r="BV73" s="58">
        <f t="shared" si="68"/>
        <v>0</v>
      </c>
      <c r="BW73" s="58">
        <f t="shared" si="69"/>
        <v>0</v>
      </c>
      <c r="BX73" s="58">
        <f t="shared" si="70"/>
        <v>0</v>
      </c>
      <c r="BY73" s="58">
        <f t="shared" si="71"/>
        <v>0</v>
      </c>
      <c r="BZ73" s="58">
        <f t="shared" si="72"/>
        <v>0</v>
      </c>
      <c r="CA73" s="58">
        <f t="shared" si="73"/>
        <v>0</v>
      </c>
      <c r="CB73" s="58">
        <f t="shared" si="74"/>
        <v>0</v>
      </c>
      <c r="CC73" s="58">
        <f t="shared" si="75"/>
        <v>0</v>
      </c>
      <c r="CD73" s="58">
        <f t="shared" si="76"/>
        <v>0</v>
      </c>
      <c r="CE73" s="58">
        <f t="shared" si="77"/>
        <v>0</v>
      </c>
      <c r="CF73" s="58">
        <f t="shared" si="78"/>
        <v>0</v>
      </c>
      <c r="CG73" s="58">
        <f t="shared" si="79"/>
        <v>0</v>
      </c>
      <c r="CH73" s="58">
        <f t="shared" si="80"/>
        <v>0</v>
      </c>
      <c r="CI73" s="58">
        <f t="shared" si="81"/>
        <v>0</v>
      </c>
      <c r="CJ73" s="58">
        <f t="shared" si="82"/>
        <v>0</v>
      </c>
      <c r="CK73" s="58">
        <f t="shared" si="83"/>
        <v>0</v>
      </c>
      <c r="CL73" s="58">
        <f t="shared" si="84"/>
        <v>0</v>
      </c>
      <c r="CM73" s="58">
        <f t="shared" si="85"/>
        <v>0</v>
      </c>
      <c r="CN73" s="58">
        <f t="shared" si="86"/>
        <v>0</v>
      </c>
      <c r="CO73" s="58">
        <f t="shared" si="87"/>
        <v>0</v>
      </c>
      <c r="CP73" s="58">
        <f t="shared" si="88"/>
        <v>0</v>
      </c>
      <c r="CQ73" s="58">
        <f t="shared" si="89"/>
        <v>0</v>
      </c>
      <c r="CR73" s="58">
        <f t="shared" si="90"/>
        <v>0</v>
      </c>
      <c r="CS73" s="58">
        <f t="shared" si="91"/>
        <v>0</v>
      </c>
      <c r="CT73" s="58">
        <f t="shared" si="92"/>
        <v>0</v>
      </c>
      <c r="CU73" s="58">
        <f t="shared" si="93"/>
        <v>0</v>
      </c>
      <c r="CV73" s="58">
        <f t="shared" si="94"/>
        <v>0</v>
      </c>
      <c r="CW73" s="58">
        <f t="shared" si="95"/>
        <v>0</v>
      </c>
      <c r="CX73" s="58">
        <f t="shared" si="96"/>
        <v>0</v>
      </c>
      <c r="CY73" s="58">
        <f t="shared" si="97"/>
        <v>0</v>
      </c>
      <c r="CZ73" s="58">
        <f t="shared" si="98"/>
        <v>0</v>
      </c>
      <c r="DA73" s="58">
        <f t="shared" si="99"/>
        <v>0</v>
      </c>
      <c r="DB73" s="58">
        <f t="shared" si="100"/>
        <v>0</v>
      </c>
      <c r="DC73" s="58">
        <f t="shared" si="101"/>
        <v>0</v>
      </c>
    </row>
    <row r="74" spans="2:107" x14ac:dyDescent="0.25">
      <c r="B74" s="266"/>
      <c r="C74" s="269"/>
      <c r="D74" s="272"/>
      <c r="E74" s="22">
        <v>18</v>
      </c>
      <c r="F74" s="150">
        <v>5.7</v>
      </c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80"/>
      <c r="BE74" s="20"/>
      <c r="BF74" s="58">
        <f t="shared" si="52"/>
        <v>0</v>
      </c>
      <c r="BG74" s="58">
        <f t="shared" si="53"/>
        <v>0</v>
      </c>
      <c r="BH74" s="58">
        <f t="shared" si="54"/>
        <v>0</v>
      </c>
      <c r="BI74" s="58">
        <f t="shared" si="55"/>
        <v>0</v>
      </c>
      <c r="BJ74" s="58">
        <f t="shared" si="56"/>
        <v>0</v>
      </c>
      <c r="BK74" s="58">
        <f t="shared" si="57"/>
        <v>0</v>
      </c>
      <c r="BL74" s="58">
        <f t="shared" si="58"/>
        <v>0</v>
      </c>
      <c r="BM74" s="58">
        <f t="shared" si="59"/>
        <v>0</v>
      </c>
      <c r="BN74" s="58">
        <f t="shared" si="60"/>
        <v>0</v>
      </c>
      <c r="BO74" s="58">
        <f t="shared" si="61"/>
        <v>0</v>
      </c>
      <c r="BP74" s="58">
        <f t="shared" si="62"/>
        <v>0</v>
      </c>
      <c r="BQ74" s="58">
        <f t="shared" si="63"/>
        <v>0</v>
      </c>
      <c r="BR74" s="58">
        <f t="shared" si="64"/>
        <v>0</v>
      </c>
      <c r="BS74" s="58">
        <f t="shared" si="65"/>
        <v>0</v>
      </c>
      <c r="BT74" s="58">
        <f t="shared" si="66"/>
        <v>0</v>
      </c>
      <c r="BU74" s="58">
        <f t="shared" si="67"/>
        <v>0</v>
      </c>
      <c r="BV74" s="58">
        <f t="shared" si="68"/>
        <v>0</v>
      </c>
      <c r="BW74" s="58">
        <f t="shared" si="69"/>
        <v>0</v>
      </c>
      <c r="BX74" s="58">
        <f t="shared" si="70"/>
        <v>0</v>
      </c>
      <c r="BY74" s="58">
        <f t="shared" si="71"/>
        <v>0</v>
      </c>
      <c r="BZ74" s="58">
        <f t="shared" si="72"/>
        <v>0</v>
      </c>
      <c r="CA74" s="58">
        <f t="shared" si="73"/>
        <v>0</v>
      </c>
      <c r="CB74" s="58">
        <f t="shared" si="74"/>
        <v>0</v>
      </c>
      <c r="CC74" s="58">
        <f t="shared" si="75"/>
        <v>0</v>
      </c>
      <c r="CD74" s="58">
        <f t="shared" si="76"/>
        <v>0</v>
      </c>
      <c r="CE74" s="58">
        <f t="shared" si="77"/>
        <v>0</v>
      </c>
      <c r="CF74" s="58">
        <f t="shared" si="78"/>
        <v>0</v>
      </c>
      <c r="CG74" s="58">
        <f t="shared" si="79"/>
        <v>0</v>
      </c>
      <c r="CH74" s="58">
        <f t="shared" si="80"/>
        <v>0</v>
      </c>
      <c r="CI74" s="58">
        <f t="shared" si="81"/>
        <v>0</v>
      </c>
      <c r="CJ74" s="58">
        <f t="shared" si="82"/>
        <v>0</v>
      </c>
      <c r="CK74" s="58">
        <f t="shared" si="83"/>
        <v>0</v>
      </c>
      <c r="CL74" s="58">
        <f t="shared" si="84"/>
        <v>0</v>
      </c>
      <c r="CM74" s="58">
        <f t="shared" si="85"/>
        <v>0</v>
      </c>
      <c r="CN74" s="58">
        <f t="shared" si="86"/>
        <v>0</v>
      </c>
      <c r="CO74" s="58">
        <f t="shared" si="87"/>
        <v>0</v>
      </c>
      <c r="CP74" s="58">
        <f t="shared" si="88"/>
        <v>0</v>
      </c>
      <c r="CQ74" s="58">
        <f t="shared" si="89"/>
        <v>0</v>
      </c>
      <c r="CR74" s="58">
        <f t="shared" si="90"/>
        <v>0</v>
      </c>
      <c r="CS74" s="58">
        <f t="shared" si="91"/>
        <v>0</v>
      </c>
      <c r="CT74" s="58">
        <f t="shared" si="92"/>
        <v>0</v>
      </c>
      <c r="CU74" s="58">
        <f t="shared" si="93"/>
        <v>0</v>
      </c>
      <c r="CV74" s="58">
        <f t="shared" si="94"/>
        <v>0</v>
      </c>
      <c r="CW74" s="58">
        <f t="shared" si="95"/>
        <v>0</v>
      </c>
      <c r="CX74" s="58">
        <f t="shared" si="96"/>
        <v>0</v>
      </c>
      <c r="CY74" s="58">
        <f t="shared" si="97"/>
        <v>0</v>
      </c>
      <c r="CZ74" s="58">
        <f t="shared" si="98"/>
        <v>0</v>
      </c>
      <c r="DA74" s="58">
        <f t="shared" si="99"/>
        <v>0</v>
      </c>
      <c r="DB74" s="58">
        <f t="shared" si="100"/>
        <v>0</v>
      </c>
      <c r="DC74" s="58">
        <f t="shared" si="101"/>
        <v>0</v>
      </c>
    </row>
    <row r="75" spans="2:107" x14ac:dyDescent="0.25">
      <c r="B75" s="266"/>
      <c r="C75" s="269"/>
      <c r="D75" s="272"/>
      <c r="E75" s="22">
        <v>22</v>
      </c>
      <c r="F75" s="150">
        <v>7.4</v>
      </c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80"/>
      <c r="BE75" s="20"/>
      <c r="BF75" s="58">
        <f t="shared" si="52"/>
        <v>0</v>
      </c>
      <c r="BG75" s="58">
        <f t="shared" si="53"/>
        <v>0</v>
      </c>
      <c r="BH75" s="58">
        <f t="shared" si="54"/>
        <v>0</v>
      </c>
      <c r="BI75" s="58">
        <f t="shared" si="55"/>
        <v>0</v>
      </c>
      <c r="BJ75" s="58">
        <f t="shared" si="56"/>
        <v>0</v>
      </c>
      <c r="BK75" s="58">
        <f t="shared" si="57"/>
        <v>0</v>
      </c>
      <c r="BL75" s="58">
        <f t="shared" si="58"/>
        <v>0</v>
      </c>
      <c r="BM75" s="58">
        <f t="shared" si="59"/>
        <v>0</v>
      </c>
      <c r="BN75" s="58">
        <f t="shared" si="60"/>
        <v>0</v>
      </c>
      <c r="BO75" s="58">
        <f t="shared" si="61"/>
        <v>0</v>
      </c>
      <c r="BP75" s="58">
        <f t="shared" si="62"/>
        <v>0</v>
      </c>
      <c r="BQ75" s="58">
        <f t="shared" si="63"/>
        <v>0</v>
      </c>
      <c r="BR75" s="58">
        <f t="shared" si="64"/>
        <v>0</v>
      </c>
      <c r="BS75" s="58">
        <f t="shared" si="65"/>
        <v>0</v>
      </c>
      <c r="BT75" s="58">
        <f t="shared" si="66"/>
        <v>0</v>
      </c>
      <c r="BU75" s="58">
        <f t="shared" si="67"/>
        <v>0</v>
      </c>
      <c r="BV75" s="58">
        <f t="shared" si="68"/>
        <v>0</v>
      </c>
      <c r="BW75" s="58">
        <f t="shared" si="69"/>
        <v>0</v>
      </c>
      <c r="BX75" s="58">
        <f t="shared" si="70"/>
        <v>0</v>
      </c>
      <c r="BY75" s="58">
        <f t="shared" si="71"/>
        <v>0</v>
      </c>
      <c r="BZ75" s="58">
        <f t="shared" si="72"/>
        <v>0</v>
      </c>
      <c r="CA75" s="58">
        <f t="shared" si="73"/>
        <v>0</v>
      </c>
      <c r="CB75" s="58">
        <f t="shared" si="74"/>
        <v>0</v>
      </c>
      <c r="CC75" s="58">
        <f t="shared" si="75"/>
        <v>0</v>
      </c>
      <c r="CD75" s="58">
        <f t="shared" si="76"/>
        <v>0</v>
      </c>
      <c r="CE75" s="58">
        <f t="shared" si="77"/>
        <v>0</v>
      </c>
      <c r="CF75" s="58">
        <f t="shared" si="78"/>
        <v>0</v>
      </c>
      <c r="CG75" s="58">
        <f t="shared" si="79"/>
        <v>0</v>
      </c>
      <c r="CH75" s="58">
        <f t="shared" si="80"/>
        <v>0</v>
      </c>
      <c r="CI75" s="58">
        <f t="shared" si="81"/>
        <v>0</v>
      </c>
      <c r="CJ75" s="58">
        <f t="shared" si="82"/>
        <v>0</v>
      </c>
      <c r="CK75" s="58">
        <f t="shared" si="83"/>
        <v>0</v>
      </c>
      <c r="CL75" s="58">
        <f t="shared" si="84"/>
        <v>0</v>
      </c>
      <c r="CM75" s="58">
        <f t="shared" si="85"/>
        <v>0</v>
      </c>
      <c r="CN75" s="58">
        <f t="shared" si="86"/>
        <v>0</v>
      </c>
      <c r="CO75" s="58">
        <f t="shared" si="87"/>
        <v>0</v>
      </c>
      <c r="CP75" s="58">
        <f t="shared" si="88"/>
        <v>0</v>
      </c>
      <c r="CQ75" s="58">
        <f t="shared" si="89"/>
        <v>0</v>
      </c>
      <c r="CR75" s="58">
        <f t="shared" si="90"/>
        <v>0</v>
      </c>
      <c r="CS75" s="58">
        <f t="shared" si="91"/>
        <v>0</v>
      </c>
      <c r="CT75" s="58">
        <f t="shared" si="92"/>
        <v>0</v>
      </c>
      <c r="CU75" s="58">
        <f t="shared" si="93"/>
        <v>0</v>
      </c>
      <c r="CV75" s="58">
        <f t="shared" si="94"/>
        <v>0</v>
      </c>
      <c r="CW75" s="58">
        <f t="shared" si="95"/>
        <v>0</v>
      </c>
      <c r="CX75" s="58">
        <f t="shared" si="96"/>
        <v>0</v>
      </c>
      <c r="CY75" s="58">
        <f t="shared" si="97"/>
        <v>0</v>
      </c>
      <c r="CZ75" s="58">
        <f t="shared" si="98"/>
        <v>0</v>
      </c>
      <c r="DA75" s="58">
        <f t="shared" si="99"/>
        <v>0</v>
      </c>
      <c r="DB75" s="58">
        <f t="shared" si="100"/>
        <v>0</v>
      </c>
      <c r="DC75" s="58">
        <f t="shared" si="101"/>
        <v>0</v>
      </c>
    </row>
    <row r="76" spans="2:107" x14ac:dyDescent="0.25">
      <c r="B76" s="266"/>
      <c r="C76" s="269"/>
      <c r="D76" s="272"/>
      <c r="E76" s="22">
        <v>28</v>
      </c>
      <c r="F76" s="150">
        <v>7.1</v>
      </c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80"/>
      <c r="BE76" s="20"/>
      <c r="BF76" s="58">
        <f t="shared" si="52"/>
        <v>0</v>
      </c>
      <c r="BG76" s="58">
        <f t="shared" si="53"/>
        <v>0</v>
      </c>
      <c r="BH76" s="58">
        <f t="shared" si="54"/>
        <v>0</v>
      </c>
      <c r="BI76" s="58">
        <f t="shared" si="55"/>
        <v>0</v>
      </c>
      <c r="BJ76" s="58">
        <f t="shared" si="56"/>
        <v>0</v>
      </c>
      <c r="BK76" s="58">
        <f t="shared" si="57"/>
        <v>0</v>
      </c>
      <c r="BL76" s="58">
        <f t="shared" si="58"/>
        <v>0</v>
      </c>
      <c r="BM76" s="58">
        <f t="shared" si="59"/>
        <v>0</v>
      </c>
      <c r="BN76" s="58">
        <f t="shared" si="60"/>
        <v>0</v>
      </c>
      <c r="BO76" s="58">
        <f t="shared" si="61"/>
        <v>0</v>
      </c>
      <c r="BP76" s="58">
        <f t="shared" si="62"/>
        <v>0</v>
      </c>
      <c r="BQ76" s="58">
        <f t="shared" si="63"/>
        <v>0</v>
      </c>
      <c r="BR76" s="58">
        <f t="shared" si="64"/>
        <v>0</v>
      </c>
      <c r="BS76" s="58">
        <f t="shared" si="65"/>
        <v>0</v>
      </c>
      <c r="BT76" s="58">
        <f t="shared" si="66"/>
        <v>0</v>
      </c>
      <c r="BU76" s="58">
        <f t="shared" si="67"/>
        <v>0</v>
      </c>
      <c r="BV76" s="58">
        <f t="shared" si="68"/>
        <v>0</v>
      </c>
      <c r="BW76" s="58">
        <f t="shared" si="69"/>
        <v>0</v>
      </c>
      <c r="BX76" s="58">
        <f t="shared" si="70"/>
        <v>0</v>
      </c>
      <c r="BY76" s="58">
        <f t="shared" si="71"/>
        <v>0</v>
      </c>
      <c r="BZ76" s="58">
        <f t="shared" si="72"/>
        <v>0</v>
      </c>
      <c r="CA76" s="58">
        <f t="shared" si="73"/>
        <v>0</v>
      </c>
      <c r="CB76" s="58">
        <f t="shared" si="74"/>
        <v>0</v>
      </c>
      <c r="CC76" s="58">
        <f t="shared" si="75"/>
        <v>0</v>
      </c>
      <c r="CD76" s="58">
        <f t="shared" si="76"/>
        <v>0</v>
      </c>
      <c r="CE76" s="58">
        <f t="shared" si="77"/>
        <v>0</v>
      </c>
      <c r="CF76" s="58">
        <f t="shared" si="78"/>
        <v>0</v>
      </c>
      <c r="CG76" s="58">
        <f t="shared" si="79"/>
        <v>0</v>
      </c>
      <c r="CH76" s="58">
        <f t="shared" si="80"/>
        <v>0</v>
      </c>
      <c r="CI76" s="58">
        <f t="shared" si="81"/>
        <v>0</v>
      </c>
      <c r="CJ76" s="58">
        <f t="shared" si="82"/>
        <v>0</v>
      </c>
      <c r="CK76" s="58">
        <f t="shared" si="83"/>
        <v>0</v>
      </c>
      <c r="CL76" s="58">
        <f t="shared" si="84"/>
        <v>0</v>
      </c>
      <c r="CM76" s="58">
        <f t="shared" si="85"/>
        <v>0</v>
      </c>
      <c r="CN76" s="58">
        <f t="shared" si="86"/>
        <v>0</v>
      </c>
      <c r="CO76" s="58">
        <f t="shared" si="87"/>
        <v>0</v>
      </c>
      <c r="CP76" s="58">
        <f t="shared" si="88"/>
        <v>0</v>
      </c>
      <c r="CQ76" s="58">
        <f t="shared" si="89"/>
        <v>0</v>
      </c>
      <c r="CR76" s="58">
        <f t="shared" si="90"/>
        <v>0</v>
      </c>
      <c r="CS76" s="58">
        <f t="shared" si="91"/>
        <v>0</v>
      </c>
      <c r="CT76" s="58">
        <f t="shared" si="92"/>
        <v>0</v>
      </c>
      <c r="CU76" s="58">
        <f t="shared" si="93"/>
        <v>0</v>
      </c>
      <c r="CV76" s="58">
        <f t="shared" si="94"/>
        <v>0</v>
      </c>
      <c r="CW76" s="58">
        <f t="shared" si="95"/>
        <v>0</v>
      </c>
      <c r="CX76" s="58">
        <f t="shared" si="96"/>
        <v>0</v>
      </c>
      <c r="CY76" s="58">
        <f t="shared" si="97"/>
        <v>0</v>
      </c>
      <c r="CZ76" s="58">
        <f t="shared" si="98"/>
        <v>0</v>
      </c>
      <c r="DA76" s="58">
        <f t="shared" si="99"/>
        <v>0</v>
      </c>
      <c r="DB76" s="58">
        <f t="shared" si="100"/>
        <v>0</v>
      </c>
      <c r="DC76" s="58">
        <f t="shared" si="101"/>
        <v>0</v>
      </c>
    </row>
    <row r="77" spans="2:107" x14ac:dyDescent="0.25">
      <c r="B77" s="266"/>
      <c r="C77" s="269"/>
      <c r="D77" s="272"/>
      <c r="E77" s="22">
        <v>35</v>
      </c>
      <c r="F77" s="150">
        <v>6.5</v>
      </c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80"/>
      <c r="BE77" s="20"/>
      <c r="BF77" s="58">
        <f t="shared" si="52"/>
        <v>0</v>
      </c>
      <c r="BG77" s="58">
        <f t="shared" si="53"/>
        <v>0</v>
      </c>
      <c r="BH77" s="58">
        <f t="shared" si="54"/>
        <v>0</v>
      </c>
      <c r="BI77" s="58">
        <f t="shared" si="55"/>
        <v>0</v>
      </c>
      <c r="BJ77" s="58">
        <f t="shared" si="56"/>
        <v>0</v>
      </c>
      <c r="BK77" s="58">
        <f t="shared" si="57"/>
        <v>0</v>
      </c>
      <c r="BL77" s="58">
        <f t="shared" si="58"/>
        <v>0</v>
      </c>
      <c r="BM77" s="58">
        <f t="shared" si="59"/>
        <v>0</v>
      </c>
      <c r="BN77" s="58">
        <f t="shared" si="60"/>
        <v>0</v>
      </c>
      <c r="BO77" s="58">
        <f t="shared" si="61"/>
        <v>0</v>
      </c>
      <c r="BP77" s="58">
        <f t="shared" si="62"/>
        <v>0</v>
      </c>
      <c r="BQ77" s="58">
        <f t="shared" si="63"/>
        <v>0</v>
      </c>
      <c r="BR77" s="58">
        <f t="shared" si="64"/>
        <v>0</v>
      </c>
      <c r="BS77" s="58">
        <f t="shared" si="65"/>
        <v>0</v>
      </c>
      <c r="BT77" s="58">
        <f t="shared" si="66"/>
        <v>0</v>
      </c>
      <c r="BU77" s="58">
        <f t="shared" si="67"/>
        <v>0</v>
      </c>
      <c r="BV77" s="58">
        <f t="shared" si="68"/>
        <v>0</v>
      </c>
      <c r="BW77" s="58">
        <f t="shared" si="69"/>
        <v>0</v>
      </c>
      <c r="BX77" s="58">
        <f t="shared" si="70"/>
        <v>0</v>
      </c>
      <c r="BY77" s="58">
        <f t="shared" si="71"/>
        <v>0</v>
      </c>
      <c r="BZ77" s="58">
        <f t="shared" si="72"/>
        <v>0</v>
      </c>
      <c r="CA77" s="58">
        <f t="shared" si="73"/>
        <v>0</v>
      </c>
      <c r="CB77" s="58">
        <f t="shared" si="74"/>
        <v>0</v>
      </c>
      <c r="CC77" s="58">
        <f t="shared" si="75"/>
        <v>0</v>
      </c>
      <c r="CD77" s="58">
        <f t="shared" si="76"/>
        <v>0</v>
      </c>
      <c r="CE77" s="58">
        <f t="shared" si="77"/>
        <v>0</v>
      </c>
      <c r="CF77" s="58">
        <f t="shared" si="78"/>
        <v>0</v>
      </c>
      <c r="CG77" s="58">
        <f t="shared" si="79"/>
        <v>0</v>
      </c>
      <c r="CH77" s="58">
        <f t="shared" si="80"/>
        <v>0</v>
      </c>
      <c r="CI77" s="58">
        <f t="shared" si="81"/>
        <v>0</v>
      </c>
      <c r="CJ77" s="58">
        <f t="shared" si="82"/>
        <v>0</v>
      </c>
      <c r="CK77" s="58">
        <f t="shared" si="83"/>
        <v>0</v>
      </c>
      <c r="CL77" s="58">
        <f t="shared" si="84"/>
        <v>0</v>
      </c>
      <c r="CM77" s="58">
        <f t="shared" si="85"/>
        <v>0</v>
      </c>
      <c r="CN77" s="58">
        <f t="shared" si="86"/>
        <v>0</v>
      </c>
      <c r="CO77" s="58">
        <f t="shared" si="87"/>
        <v>0</v>
      </c>
      <c r="CP77" s="58">
        <f t="shared" si="88"/>
        <v>0</v>
      </c>
      <c r="CQ77" s="58">
        <f t="shared" si="89"/>
        <v>0</v>
      </c>
      <c r="CR77" s="58">
        <f t="shared" si="90"/>
        <v>0</v>
      </c>
      <c r="CS77" s="58">
        <f t="shared" si="91"/>
        <v>0</v>
      </c>
      <c r="CT77" s="58">
        <f t="shared" si="92"/>
        <v>0</v>
      </c>
      <c r="CU77" s="58">
        <f t="shared" si="93"/>
        <v>0</v>
      </c>
      <c r="CV77" s="58">
        <f t="shared" si="94"/>
        <v>0</v>
      </c>
      <c r="CW77" s="58">
        <f t="shared" si="95"/>
        <v>0</v>
      </c>
      <c r="CX77" s="58">
        <f t="shared" si="96"/>
        <v>0</v>
      </c>
      <c r="CY77" s="58">
        <f t="shared" si="97"/>
        <v>0</v>
      </c>
      <c r="CZ77" s="58">
        <f t="shared" si="98"/>
        <v>0</v>
      </c>
      <c r="DA77" s="58">
        <f t="shared" si="99"/>
        <v>0</v>
      </c>
      <c r="DB77" s="58">
        <f t="shared" si="100"/>
        <v>0</v>
      </c>
      <c r="DC77" s="58">
        <f t="shared" si="101"/>
        <v>0</v>
      </c>
    </row>
    <row r="78" spans="2:107" x14ac:dyDescent="0.25">
      <c r="B78" s="266"/>
      <c r="C78" s="269"/>
      <c r="D78" s="272"/>
      <c r="E78" s="19">
        <v>42</v>
      </c>
      <c r="F78" s="151">
        <v>8.5</v>
      </c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3"/>
      <c r="BE78" s="20"/>
      <c r="BF78" s="58">
        <f t="shared" si="52"/>
        <v>0</v>
      </c>
      <c r="BG78" s="58">
        <f t="shared" si="53"/>
        <v>0</v>
      </c>
      <c r="BH78" s="58">
        <f t="shared" si="54"/>
        <v>0</v>
      </c>
      <c r="BI78" s="58">
        <f t="shared" si="55"/>
        <v>0</v>
      </c>
      <c r="BJ78" s="58">
        <f t="shared" si="56"/>
        <v>0</v>
      </c>
      <c r="BK78" s="58">
        <f t="shared" si="57"/>
        <v>0</v>
      </c>
      <c r="BL78" s="58">
        <f t="shared" si="58"/>
        <v>0</v>
      </c>
      <c r="BM78" s="58">
        <f t="shared" si="59"/>
        <v>0</v>
      </c>
      <c r="BN78" s="58">
        <f t="shared" si="60"/>
        <v>0</v>
      </c>
      <c r="BO78" s="58">
        <f t="shared" si="61"/>
        <v>0</v>
      </c>
      <c r="BP78" s="58">
        <f t="shared" si="62"/>
        <v>0</v>
      </c>
      <c r="BQ78" s="58">
        <f t="shared" si="63"/>
        <v>0</v>
      </c>
      <c r="BR78" s="58">
        <f t="shared" si="64"/>
        <v>0</v>
      </c>
      <c r="BS78" s="58">
        <f t="shared" si="65"/>
        <v>0</v>
      </c>
      <c r="BT78" s="58">
        <f t="shared" si="66"/>
        <v>0</v>
      </c>
      <c r="BU78" s="58">
        <f t="shared" si="67"/>
        <v>0</v>
      </c>
      <c r="BV78" s="58">
        <f t="shared" si="68"/>
        <v>0</v>
      </c>
      <c r="BW78" s="58">
        <f t="shared" si="69"/>
        <v>0</v>
      </c>
      <c r="BX78" s="58">
        <f t="shared" si="70"/>
        <v>0</v>
      </c>
      <c r="BY78" s="58">
        <f t="shared" si="71"/>
        <v>0</v>
      </c>
      <c r="BZ78" s="58">
        <f t="shared" si="72"/>
        <v>0</v>
      </c>
      <c r="CA78" s="58">
        <f t="shared" si="73"/>
        <v>0</v>
      </c>
      <c r="CB78" s="58">
        <f t="shared" si="74"/>
        <v>0</v>
      </c>
      <c r="CC78" s="58">
        <f t="shared" si="75"/>
        <v>0</v>
      </c>
      <c r="CD78" s="58">
        <f t="shared" si="76"/>
        <v>0</v>
      </c>
      <c r="CE78" s="58">
        <f t="shared" si="77"/>
        <v>0</v>
      </c>
      <c r="CF78" s="58">
        <f t="shared" si="78"/>
        <v>0</v>
      </c>
      <c r="CG78" s="58">
        <f t="shared" si="79"/>
        <v>0</v>
      </c>
      <c r="CH78" s="58">
        <f t="shared" si="80"/>
        <v>0</v>
      </c>
      <c r="CI78" s="58">
        <f t="shared" si="81"/>
        <v>0</v>
      </c>
      <c r="CJ78" s="58">
        <f t="shared" si="82"/>
        <v>0</v>
      </c>
      <c r="CK78" s="58">
        <f t="shared" si="83"/>
        <v>0</v>
      </c>
      <c r="CL78" s="58">
        <f t="shared" si="84"/>
        <v>0</v>
      </c>
      <c r="CM78" s="58">
        <f t="shared" si="85"/>
        <v>0</v>
      </c>
      <c r="CN78" s="58">
        <f t="shared" si="86"/>
        <v>0</v>
      </c>
      <c r="CO78" s="58">
        <f t="shared" si="87"/>
        <v>0</v>
      </c>
      <c r="CP78" s="58">
        <f t="shared" si="88"/>
        <v>0</v>
      </c>
      <c r="CQ78" s="58">
        <f t="shared" si="89"/>
        <v>0</v>
      </c>
      <c r="CR78" s="58">
        <f t="shared" si="90"/>
        <v>0</v>
      </c>
      <c r="CS78" s="58">
        <f t="shared" si="91"/>
        <v>0</v>
      </c>
      <c r="CT78" s="58">
        <f t="shared" si="92"/>
        <v>0</v>
      </c>
      <c r="CU78" s="58">
        <f t="shared" si="93"/>
        <v>0</v>
      </c>
      <c r="CV78" s="58">
        <f t="shared" si="94"/>
        <v>0</v>
      </c>
      <c r="CW78" s="58">
        <f t="shared" si="95"/>
        <v>0</v>
      </c>
      <c r="CX78" s="58">
        <f t="shared" si="96"/>
        <v>0</v>
      </c>
      <c r="CY78" s="58">
        <f t="shared" si="97"/>
        <v>0</v>
      </c>
      <c r="CZ78" s="58">
        <f t="shared" si="98"/>
        <v>0</v>
      </c>
      <c r="DA78" s="58">
        <f t="shared" si="99"/>
        <v>0</v>
      </c>
      <c r="DB78" s="58">
        <f t="shared" si="100"/>
        <v>0</v>
      </c>
      <c r="DC78" s="58">
        <f t="shared" si="101"/>
        <v>0</v>
      </c>
    </row>
    <row r="79" spans="2:107" ht="13.8" thickBot="1" x14ac:dyDescent="0.3">
      <c r="B79" s="267"/>
      <c r="C79" s="270"/>
      <c r="D79" s="273"/>
      <c r="E79" s="13">
        <v>54</v>
      </c>
      <c r="F79" s="152">
        <v>8</v>
      </c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6"/>
      <c r="BE79" s="20"/>
      <c r="BF79" s="58">
        <f t="shared" si="52"/>
        <v>0</v>
      </c>
      <c r="BG79" s="58">
        <f t="shared" si="53"/>
        <v>0</v>
      </c>
      <c r="BH79" s="58">
        <f t="shared" si="54"/>
        <v>0</v>
      </c>
      <c r="BI79" s="58">
        <f t="shared" si="55"/>
        <v>0</v>
      </c>
      <c r="BJ79" s="58">
        <f t="shared" si="56"/>
        <v>0</v>
      </c>
      <c r="BK79" s="58">
        <f t="shared" si="57"/>
        <v>0</v>
      </c>
      <c r="BL79" s="58">
        <f t="shared" si="58"/>
        <v>0</v>
      </c>
      <c r="BM79" s="58">
        <f t="shared" si="59"/>
        <v>0</v>
      </c>
      <c r="BN79" s="58">
        <f t="shared" si="60"/>
        <v>0</v>
      </c>
      <c r="BO79" s="58">
        <f t="shared" si="61"/>
        <v>0</v>
      </c>
      <c r="BP79" s="58">
        <f t="shared" si="62"/>
        <v>0</v>
      </c>
      <c r="BQ79" s="58">
        <f t="shared" si="63"/>
        <v>0</v>
      </c>
      <c r="BR79" s="58">
        <f t="shared" si="64"/>
        <v>0</v>
      </c>
      <c r="BS79" s="58">
        <f t="shared" si="65"/>
        <v>0</v>
      </c>
      <c r="BT79" s="58">
        <f t="shared" si="66"/>
        <v>0</v>
      </c>
      <c r="BU79" s="58">
        <f t="shared" si="67"/>
        <v>0</v>
      </c>
      <c r="BV79" s="58">
        <f t="shared" si="68"/>
        <v>0</v>
      </c>
      <c r="BW79" s="58">
        <f t="shared" si="69"/>
        <v>0</v>
      </c>
      <c r="BX79" s="58">
        <f t="shared" si="70"/>
        <v>0</v>
      </c>
      <c r="BY79" s="58">
        <f t="shared" si="71"/>
        <v>0</v>
      </c>
      <c r="BZ79" s="58">
        <f t="shared" si="72"/>
        <v>0</v>
      </c>
      <c r="CA79" s="58">
        <f t="shared" si="73"/>
        <v>0</v>
      </c>
      <c r="CB79" s="58">
        <f t="shared" si="74"/>
        <v>0</v>
      </c>
      <c r="CC79" s="58">
        <f t="shared" si="75"/>
        <v>0</v>
      </c>
      <c r="CD79" s="58">
        <f t="shared" si="76"/>
        <v>0</v>
      </c>
      <c r="CE79" s="58">
        <f t="shared" si="77"/>
        <v>0</v>
      </c>
      <c r="CF79" s="58">
        <f t="shared" si="78"/>
        <v>0</v>
      </c>
      <c r="CG79" s="58">
        <f t="shared" si="79"/>
        <v>0</v>
      </c>
      <c r="CH79" s="58">
        <f t="shared" si="80"/>
        <v>0</v>
      </c>
      <c r="CI79" s="58">
        <f t="shared" si="81"/>
        <v>0</v>
      </c>
      <c r="CJ79" s="58">
        <f t="shared" si="82"/>
        <v>0</v>
      </c>
      <c r="CK79" s="58">
        <f t="shared" si="83"/>
        <v>0</v>
      </c>
      <c r="CL79" s="58">
        <f t="shared" si="84"/>
        <v>0</v>
      </c>
      <c r="CM79" s="58">
        <f t="shared" si="85"/>
        <v>0</v>
      </c>
      <c r="CN79" s="58">
        <f t="shared" si="86"/>
        <v>0</v>
      </c>
      <c r="CO79" s="58">
        <f t="shared" si="87"/>
        <v>0</v>
      </c>
      <c r="CP79" s="58">
        <f t="shared" si="88"/>
        <v>0</v>
      </c>
      <c r="CQ79" s="58">
        <f t="shared" si="89"/>
        <v>0</v>
      </c>
      <c r="CR79" s="58">
        <f t="shared" si="90"/>
        <v>0</v>
      </c>
      <c r="CS79" s="58">
        <f t="shared" si="91"/>
        <v>0</v>
      </c>
      <c r="CT79" s="58">
        <f t="shared" si="92"/>
        <v>0</v>
      </c>
      <c r="CU79" s="58">
        <f t="shared" si="93"/>
        <v>0</v>
      </c>
      <c r="CV79" s="58">
        <f t="shared" si="94"/>
        <v>0</v>
      </c>
      <c r="CW79" s="58">
        <f t="shared" si="95"/>
        <v>0</v>
      </c>
      <c r="CX79" s="58">
        <f t="shared" si="96"/>
        <v>0</v>
      </c>
      <c r="CY79" s="58">
        <f t="shared" si="97"/>
        <v>0</v>
      </c>
      <c r="CZ79" s="58">
        <f t="shared" si="98"/>
        <v>0</v>
      </c>
      <c r="DA79" s="58">
        <f t="shared" si="99"/>
        <v>0</v>
      </c>
      <c r="DB79" s="58">
        <f t="shared" si="100"/>
        <v>0</v>
      </c>
      <c r="DC79" s="58">
        <f t="shared" si="101"/>
        <v>0</v>
      </c>
    </row>
    <row r="80" spans="2:107" x14ac:dyDescent="0.25">
      <c r="B80" s="265">
        <v>82212</v>
      </c>
      <c r="C80" s="268"/>
      <c r="D80" s="271" t="s">
        <v>116</v>
      </c>
      <c r="E80" s="17">
        <v>15</v>
      </c>
      <c r="F80" s="149">
        <v>6.5</v>
      </c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7"/>
      <c r="BE80" s="20"/>
      <c r="BF80" s="58">
        <f t="shared" si="52"/>
        <v>0</v>
      </c>
      <c r="BG80" s="58">
        <f t="shared" si="53"/>
        <v>0</v>
      </c>
      <c r="BH80" s="58">
        <f t="shared" si="54"/>
        <v>0</v>
      </c>
      <c r="BI80" s="58">
        <f t="shared" si="55"/>
        <v>0</v>
      </c>
      <c r="BJ80" s="58">
        <f t="shared" si="56"/>
        <v>0</v>
      </c>
      <c r="BK80" s="58">
        <f t="shared" si="57"/>
        <v>0</v>
      </c>
      <c r="BL80" s="58">
        <f t="shared" si="58"/>
        <v>0</v>
      </c>
      <c r="BM80" s="58">
        <f t="shared" si="59"/>
        <v>0</v>
      </c>
      <c r="BN80" s="58">
        <f t="shared" si="60"/>
        <v>0</v>
      </c>
      <c r="BO80" s="58">
        <f t="shared" si="61"/>
        <v>0</v>
      </c>
      <c r="BP80" s="58">
        <f t="shared" si="62"/>
        <v>0</v>
      </c>
      <c r="BQ80" s="58">
        <f t="shared" si="63"/>
        <v>0</v>
      </c>
      <c r="BR80" s="58">
        <f t="shared" si="64"/>
        <v>0</v>
      </c>
      <c r="BS80" s="58">
        <f t="shared" si="65"/>
        <v>0</v>
      </c>
      <c r="BT80" s="58">
        <f t="shared" si="66"/>
        <v>0</v>
      </c>
      <c r="BU80" s="58">
        <f t="shared" si="67"/>
        <v>0</v>
      </c>
      <c r="BV80" s="58">
        <f t="shared" si="68"/>
        <v>0</v>
      </c>
      <c r="BW80" s="58">
        <f t="shared" si="69"/>
        <v>0</v>
      </c>
      <c r="BX80" s="58">
        <f t="shared" si="70"/>
        <v>0</v>
      </c>
      <c r="BY80" s="58">
        <f t="shared" si="71"/>
        <v>0</v>
      </c>
      <c r="BZ80" s="58">
        <f t="shared" si="72"/>
        <v>0</v>
      </c>
      <c r="CA80" s="58">
        <f t="shared" si="73"/>
        <v>0</v>
      </c>
      <c r="CB80" s="58">
        <f t="shared" si="74"/>
        <v>0</v>
      </c>
      <c r="CC80" s="58">
        <f t="shared" si="75"/>
        <v>0</v>
      </c>
      <c r="CD80" s="58">
        <f t="shared" si="76"/>
        <v>0</v>
      </c>
      <c r="CE80" s="58">
        <f t="shared" si="77"/>
        <v>0</v>
      </c>
      <c r="CF80" s="58">
        <f t="shared" si="78"/>
        <v>0</v>
      </c>
      <c r="CG80" s="58">
        <f t="shared" si="79"/>
        <v>0</v>
      </c>
      <c r="CH80" s="58">
        <f t="shared" si="80"/>
        <v>0</v>
      </c>
      <c r="CI80" s="58">
        <f t="shared" si="81"/>
        <v>0</v>
      </c>
      <c r="CJ80" s="58">
        <f t="shared" si="82"/>
        <v>0</v>
      </c>
      <c r="CK80" s="58">
        <f t="shared" si="83"/>
        <v>0</v>
      </c>
      <c r="CL80" s="58">
        <f t="shared" si="84"/>
        <v>0</v>
      </c>
      <c r="CM80" s="58">
        <f t="shared" si="85"/>
        <v>0</v>
      </c>
      <c r="CN80" s="58">
        <f t="shared" si="86"/>
        <v>0</v>
      </c>
      <c r="CO80" s="58">
        <f t="shared" si="87"/>
        <v>0</v>
      </c>
      <c r="CP80" s="58">
        <f t="shared" si="88"/>
        <v>0</v>
      </c>
      <c r="CQ80" s="58">
        <f t="shared" si="89"/>
        <v>0</v>
      </c>
      <c r="CR80" s="58">
        <f t="shared" si="90"/>
        <v>0</v>
      </c>
      <c r="CS80" s="58">
        <f t="shared" si="91"/>
        <v>0</v>
      </c>
      <c r="CT80" s="58">
        <f t="shared" si="92"/>
        <v>0</v>
      </c>
      <c r="CU80" s="58">
        <f t="shared" si="93"/>
        <v>0</v>
      </c>
      <c r="CV80" s="58">
        <f t="shared" si="94"/>
        <v>0</v>
      </c>
      <c r="CW80" s="58">
        <f t="shared" si="95"/>
        <v>0</v>
      </c>
      <c r="CX80" s="58">
        <f t="shared" si="96"/>
        <v>0</v>
      </c>
      <c r="CY80" s="58">
        <f t="shared" si="97"/>
        <v>0</v>
      </c>
      <c r="CZ80" s="58">
        <f t="shared" si="98"/>
        <v>0</v>
      </c>
      <c r="DA80" s="58">
        <f t="shared" si="99"/>
        <v>0</v>
      </c>
      <c r="DB80" s="58">
        <f t="shared" si="100"/>
        <v>0</v>
      </c>
      <c r="DC80" s="58">
        <f t="shared" si="101"/>
        <v>0</v>
      </c>
    </row>
    <row r="81" spans="2:107" x14ac:dyDescent="0.25">
      <c r="B81" s="266"/>
      <c r="C81" s="269"/>
      <c r="D81" s="272"/>
      <c r="E81" s="22">
        <v>18</v>
      </c>
      <c r="F81" s="150">
        <v>5.7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80"/>
      <c r="BE81" s="20"/>
      <c r="BF81" s="58">
        <f t="shared" si="52"/>
        <v>0</v>
      </c>
      <c r="BG81" s="58">
        <f t="shared" si="53"/>
        <v>0</v>
      </c>
      <c r="BH81" s="58">
        <f t="shared" si="54"/>
        <v>0</v>
      </c>
      <c r="BI81" s="58">
        <f t="shared" si="55"/>
        <v>0</v>
      </c>
      <c r="BJ81" s="58">
        <f t="shared" si="56"/>
        <v>0</v>
      </c>
      <c r="BK81" s="58">
        <f t="shared" si="57"/>
        <v>0</v>
      </c>
      <c r="BL81" s="58">
        <f t="shared" si="58"/>
        <v>0</v>
      </c>
      <c r="BM81" s="58">
        <f t="shared" si="59"/>
        <v>0</v>
      </c>
      <c r="BN81" s="58">
        <f t="shared" si="60"/>
        <v>0</v>
      </c>
      <c r="BO81" s="58">
        <f t="shared" si="61"/>
        <v>0</v>
      </c>
      <c r="BP81" s="58">
        <f t="shared" si="62"/>
        <v>0</v>
      </c>
      <c r="BQ81" s="58">
        <f t="shared" si="63"/>
        <v>0</v>
      </c>
      <c r="BR81" s="58">
        <f t="shared" si="64"/>
        <v>0</v>
      </c>
      <c r="BS81" s="58">
        <f t="shared" si="65"/>
        <v>0</v>
      </c>
      <c r="BT81" s="58">
        <f t="shared" si="66"/>
        <v>0</v>
      </c>
      <c r="BU81" s="58">
        <f t="shared" si="67"/>
        <v>0</v>
      </c>
      <c r="BV81" s="58">
        <f t="shared" si="68"/>
        <v>0</v>
      </c>
      <c r="BW81" s="58">
        <f t="shared" si="69"/>
        <v>0</v>
      </c>
      <c r="BX81" s="58">
        <f t="shared" si="70"/>
        <v>0</v>
      </c>
      <c r="BY81" s="58">
        <f t="shared" si="71"/>
        <v>0</v>
      </c>
      <c r="BZ81" s="58">
        <f t="shared" si="72"/>
        <v>0</v>
      </c>
      <c r="CA81" s="58">
        <f t="shared" si="73"/>
        <v>0</v>
      </c>
      <c r="CB81" s="58">
        <f t="shared" si="74"/>
        <v>0</v>
      </c>
      <c r="CC81" s="58">
        <f t="shared" si="75"/>
        <v>0</v>
      </c>
      <c r="CD81" s="58">
        <f t="shared" si="76"/>
        <v>0</v>
      </c>
      <c r="CE81" s="58">
        <f t="shared" si="77"/>
        <v>0</v>
      </c>
      <c r="CF81" s="58">
        <f t="shared" si="78"/>
        <v>0</v>
      </c>
      <c r="CG81" s="58">
        <f t="shared" si="79"/>
        <v>0</v>
      </c>
      <c r="CH81" s="58">
        <f t="shared" si="80"/>
        <v>0</v>
      </c>
      <c r="CI81" s="58">
        <f t="shared" si="81"/>
        <v>0</v>
      </c>
      <c r="CJ81" s="58">
        <f t="shared" si="82"/>
        <v>0</v>
      </c>
      <c r="CK81" s="58">
        <f t="shared" si="83"/>
        <v>0</v>
      </c>
      <c r="CL81" s="58">
        <f t="shared" si="84"/>
        <v>0</v>
      </c>
      <c r="CM81" s="58">
        <f t="shared" si="85"/>
        <v>0</v>
      </c>
      <c r="CN81" s="58">
        <f t="shared" si="86"/>
        <v>0</v>
      </c>
      <c r="CO81" s="58">
        <f t="shared" si="87"/>
        <v>0</v>
      </c>
      <c r="CP81" s="58">
        <f t="shared" si="88"/>
        <v>0</v>
      </c>
      <c r="CQ81" s="58">
        <f t="shared" si="89"/>
        <v>0</v>
      </c>
      <c r="CR81" s="58">
        <f t="shared" si="90"/>
        <v>0</v>
      </c>
      <c r="CS81" s="58">
        <f t="shared" si="91"/>
        <v>0</v>
      </c>
      <c r="CT81" s="58">
        <f t="shared" si="92"/>
        <v>0</v>
      </c>
      <c r="CU81" s="58">
        <f t="shared" si="93"/>
        <v>0</v>
      </c>
      <c r="CV81" s="58">
        <f t="shared" si="94"/>
        <v>0</v>
      </c>
      <c r="CW81" s="58">
        <f t="shared" si="95"/>
        <v>0</v>
      </c>
      <c r="CX81" s="58">
        <f t="shared" si="96"/>
        <v>0</v>
      </c>
      <c r="CY81" s="58">
        <f t="shared" si="97"/>
        <v>0</v>
      </c>
      <c r="CZ81" s="58">
        <f t="shared" si="98"/>
        <v>0</v>
      </c>
      <c r="DA81" s="58">
        <f t="shared" si="99"/>
        <v>0</v>
      </c>
      <c r="DB81" s="58">
        <f t="shared" si="100"/>
        <v>0</v>
      </c>
      <c r="DC81" s="58">
        <f t="shared" si="101"/>
        <v>0</v>
      </c>
    </row>
    <row r="82" spans="2:107" x14ac:dyDescent="0.25">
      <c r="B82" s="266"/>
      <c r="C82" s="269"/>
      <c r="D82" s="272"/>
      <c r="E82" s="22">
        <v>22</v>
      </c>
      <c r="F82" s="150">
        <v>7.4</v>
      </c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80"/>
      <c r="BE82" s="20"/>
      <c r="BF82" s="58">
        <f t="shared" si="52"/>
        <v>0</v>
      </c>
      <c r="BG82" s="58">
        <f t="shared" si="53"/>
        <v>0</v>
      </c>
      <c r="BH82" s="58">
        <f t="shared" si="54"/>
        <v>0</v>
      </c>
      <c r="BI82" s="58">
        <f t="shared" si="55"/>
        <v>0</v>
      </c>
      <c r="BJ82" s="58">
        <f t="shared" si="56"/>
        <v>0</v>
      </c>
      <c r="BK82" s="58">
        <f t="shared" si="57"/>
        <v>0</v>
      </c>
      <c r="BL82" s="58">
        <f t="shared" si="58"/>
        <v>0</v>
      </c>
      <c r="BM82" s="58">
        <f t="shared" si="59"/>
        <v>0</v>
      </c>
      <c r="BN82" s="58">
        <f t="shared" si="60"/>
        <v>0</v>
      </c>
      <c r="BO82" s="58">
        <f t="shared" si="61"/>
        <v>0</v>
      </c>
      <c r="BP82" s="58">
        <f t="shared" si="62"/>
        <v>0</v>
      </c>
      <c r="BQ82" s="58">
        <f t="shared" si="63"/>
        <v>0</v>
      </c>
      <c r="BR82" s="58">
        <f t="shared" si="64"/>
        <v>0</v>
      </c>
      <c r="BS82" s="58">
        <f t="shared" si="65"/>
        <v>0</v>
      </c>
      <c r="BT82" s="58">
        <f t="shared" si="66"/>
        <v>0</v>
      </c>
      <c r="BU82" s="58">
        <f t="shared" si="67"/>
        <v>0</v>
      </c>
      <c r="BV82" s="58">
        <f t="shared" si="68"/>
        <v>0</v>
      </c>
      <c r="BW82" s="58">
        <f t="shared" si="69"/>
        <v>0</v>
      </c>
      <c r="BX82" s="58">
        <f t="shared" si="70"/>
        <v>0</v>
      </c>
      <c r="BY82" s="58">
        <f t="shared" si="71"/>
        <v>0</v>
      </c>
      <c r="BZ82" s="58">
        <f t="shared" si="72"/>
        <v>0</v>
      </c>
      <c r="CA82" s="58">
        <f t="shared" si="73"/>
        <v>0</v>
      </c>
      <c r="CB82" s="58">
        <f t="shared" si="74"/>
        <v>0</v>
      </c>
      <c r="CC82" s="58">
        <f t="shared" si="75"/>
        <v>0</v>
      </c>
      <c r="CD82" s="58">
        <f t="shared" si="76"/>
        <v>0</v>
      </c>
      <c r="CE82" s="58">
        <f t="shared" si="77"/>
        <v>0</v>
      </c>
      <c r="CF82" s="58">
        <f t="shared" si="78"/>
        <v>0</v>
      </c>
      <c r="CG82" s="58">
        <f t="shared" si="79"/>
        <v>0</v>
      </c>
      <c r="CH82" s="58">
        <f t="shared" si="80"/>
        <v>0</v>
      </c>
      <c r="CI82" s="58">
        <f t="shared" si="81"/>
        <v>0</v>
      </c>
      <c r="CJ82" s="58">
        <f t="shared" si="82"/>
        <v>0</v>
      </c>
      <c r="CK82" s="58">
        <f t="shared" si="83"/>
        <v>0</v>
      </c>
      <c r="CL82" s="58">
        <f t="shared" si="84"/>
        <v>0</v>
      </c>
      <c r="CM82" s="58">
        <f t="shared" si="85"/>
        <v>0</v>
      </c>
      <c r="CN82" s="58">
        <f t="shared" si="86"/>
        <v>0</v>
      </c>
      <c r="CO82" s="58">
        <f t="shared" si="87"/>
        <v>0</v>
      </c>
      <c r="CP82" s="58">
        <f t="shared" si="88"/>
        <v>0</v>
      </c>
      <c r="CQ82" s="58">
        <f t="shared" si="89"/>
        <v>0</v>
      </c>
      <c r="CR82" s="58">
        <f t="shared" si="90"/>
        <v>0</v>
      </c>
      <c r="CS82" s="58">
        <f t="shared" si="91"/>
        <v>0</v>
      </c>
      <c r="CT82" s="58">
        <f t="shared" si="92"/>
        <v>0</v>
      </c>
      <c r="CU82" s="58">
        <f t="shared" si="93"/>
        <v>0</v>
      </c>
      <c r="CV82" s="58">
        <f t="shared" si="94"/>
        <v>0</v>
      </c>
      <c r="CW82" s="58">
        <f t="shared" si="95"/>
        <v>0</v>
      </c>
      <c r="CX82" s="58">
        <f t="shared" si="96"/>
        <v>0</v>
      </c>
      <c r="CY82" s="58">
        <f t="shared" si="97"/>
        <v>0</v>
      </c>
      <c r="CZ82" s="58">
        <f t="shared" si="98"/>
        <v>0</v>
      </c>
      <c r="DA82" s="58">
        <f t="shared" si="99"/>
        <v>0</v>
      </c>
      <c r="DB82" s="58">
        <f t="shared" si="100"/>
        <v>0</v>
      </c>
      <c r="DC82" s="58">
        <f t="shared" si="101"/>
        <v>0</v>
      </c>
    </row>
    <row r="83" spans="2:107" ht="13.8" thickBot="1" x14ac:dyDescent="0.3">
      <c r="B83" s="267"/>
      <c r="C83" s="270"/>
      <c r="D83" s="273"/>
      <c r="E83" s="22">
        <v>28</v>
      </c>
      <c r="F83" s="150">
        <v>7.1</v>
      </c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80"/>
      <c r="BE83" s="20"/>
      <c r="BF83" s="58">
        <f t="shared" si="52"/>
        <v>0</v>
      </c>
      <c r="BG83" s="58">
        <f t="shared" si="53"/>
        <v>0</v>
      </c>
      <c r="BH83" s="58">
        <f t="shared" si="54"/>
        <v>0</v>
      </c>
      <c r="BI83" s="58">
        <f t="shared" si="55"/>
        <v>0</v>
      </c>
      <c r="BJ83" s="58">
        <f t="shared" si="56"/>
        <v>0</v>
      </c>
      <c r="BK83" s="58">
        <f t="shared" si="57"/>
        <v>0</v>
      </c>
      <c r="BL83" s="58">
        <f t="shared" si="58"/>
        <v>0</v>
      </c>
      <c r="BM83" s="58">
        <f t="shared" si="59"/>
        <v>0</v>
      </c>
      <c r="BN83" s="58">
        <f t="shared" si="60"/>
        <v>0</v>
      </c>
      <c r="BO83" s="58">
        <f t="shared" si="61"/>
        <v>0</v>
      </c>
      <c r="BP83" s="58">
        <f t="shared" si="62"/>
        <v>0</v>
      </c>
      <c r="BQ83" s="58">
        <f t="shared" si="63"/>
        <v>0</v>
      </c>
      <c r="BR83" s="58">
        <f t="shared" si="64"/>
        <v>0</v>
      </c>
      <c r="BS83" s="58">
        <f t="shared" si="65"/>
        <v>0</v>
      </c>
      <c r="BT83" s="58">
        <f t="shared" si="66"/>
        <v>0</v>
      </c>
      <c r="BU83" s="58">
        <f t="shared" si="67"/>
        <v>0</v>
      </c>
      <c r="BV83" s="58">
        <f t="shared" si="68"/>
        <v>0</v>
      </c>
      <c r="BW83" s="58">
        <f t="shared" si="69"/>
        <v>0</v>
      </c>
      <c r="BX83" s="58">
        <f t="shared" si="70"/>
        <v>0</v>
      </c>
      <c r="BY83" s="58">
        <f t="shared" si="71"/>
        <v>0</v>
      </c>
      <c r="BZ83" s="58">
        <f t="shared" si="72"/>
        <v>0</v>
      </c>
      <c r="CA83" s="58">
        <f t="shared" si="73"/>
        <v>0</v>
      </c>
      <c r="CB83" s="58">
        <f t="shared" si="74"/>
        <v>0</v>
      </c>
      <c r="CC83" s="58">
        <f t="shared" si="75"/>
        <v>0</v>
      </c>
      <c r="CD83" s="58">
        <f t="shared" si="76"/>
        <v>0</v>
      </c>
      <c r="CE83" s="58">
        <f t="shared" si="77"/>
        <v>0</v>
      </c>
      <c r="CF83" s="58">
        <f t="shared" si="78"/>
        <v>0</v>
      </c>
      <c r="CG83" s="58">
        <f t="shared" si="79"/>
        <v>0</v>
      </c>
      <c r="CH83" s="58">
        <f t="shared" si="80"/>
        <v>0</v>
      </c>
      <c r="CI83" s="58">
        <f t="shared" si="81"/>
        <v>0</v>
      </c>
      <c r="CJ83" s="58">
        <f t="shared" si="82"/>
        <v>0</v>
      </c>
      <c r="CK83" s="58">
        <f t="shared" si="83"/>
        <v>0</v>
      </c>
      <c r="CL83" s="58">
        <f t="shared" si="84"/>
        <v>0</v>
      </c>
      <c r="CM83" s="58">
        <f t="shared" si="85"/>
        <v>0</v>
      </c>
      <c r="CN83" s="58">
        <f t="shared" si="86"/>
        <v>0</v>
      </c>
      <c r="CO83" s="58">
        <f t="shared" si="87"/>
        <v>0</v>
      </c>
      <c r="CP83" s="58">
        <f t="shared" si="88"/>
        <v>0</v>
      </c>
      <c r="CQ83" s="58">
        <f t="shared" si="89"/>
        <v>0</v>
      </c>
      <c r="CR83" s="58">
        <f t="shared" si="90"/>
        <v>0</v>
      </c>
      <c r="CS83" s="58">
        <f t="shared" si="91"/>
        <v>0</v>
      </c>
      <c r="CT83" s="58">
        <f t="shared" si="92"/>
        <v>0</v>
      </c>
      <c r="CU83" s="58">
        <f t="shared" si="93"/>
        <v>0</v>
      </c>
      <c r="CV83" s="58">
        <f t="shared" si="94"/>
        <v>0</v>
      </c>
      <c r="CW83" s="58">
        <f t="shared" si="95"/>
        <v>0</v>
      </c>
      <c r="CX83" s="58">
        <f t="shared" si="96"/>
        <v>0</v>
      </c>
      <c r="CY83" s="58">
        <f t="shared" si="97"/>
        <v>0</v>
      </c>
      <c r="CZ83" s="58">
        <f t="shared" si="98"/>
        <v>0</v>
      </c>
      <c r="DA83" s="58">
        <f t="shared" si="99"/>
        <v>0</v>
      </c>
      <c r="DB83" s="58">
        <f t="shared" si="100"/>
        <v>0</v>
      </c>
      <c r="DC83" s="58">
        <f t="shared" si="101"/>
        <v>0</v>
      </c>
    </row>
    <row r="84" spans="2:107" ht="13.8" thickBot="1" x14ac:dyDescent="0.3">
      <c r="B84" s="299" t="s">
        <v>44</v>
      </c>
      <c r="C84" s="300"/>
      <c r="D84" s="300"/>
      <c r="E84" s="300"/>
      <c r="F84" s="301"/>
      <c r="G84" s="38">
        <f t="shared" ref="G84" si="102">BF84</f>
        <v>0</v>
      </c>
      <c r="H84" s="38">
        <f t="shared" ref="H84" si="103">BG84</f>
        <v>0</v>
      </c>
      <c r="I84" s="38">
        <f t="shared" ref="I84" si="104">BH84</f>
        <v>0</v>
      </c>
      <c r="J84" s="38">
        <f t="shared" ref="J84" si="105">BI84</f>
        <v>0</v>
      </c>
      <c r="K84" s="38">
        <f t="shared" ref="K84" si="106">BJ84</f>
        <v>0</v>
      </c>
      <c r="L84" s="38">
        <f t="shared" ref="L84" si="107">BK84</f>
        <v>0</v>
      </c>
      <c r="M84" s="38">
        <f t="shared" ref="M84" si="108">BL84</f>
        <v>0</v>
      </c>
      <c r="N84" s="38">
        <f t="shared" ref="N84" si="109">BM84</f>
        <v>0</v>
      </c>
      <c r="O84" s="38">
        <f t="shared" ref="O84" si="110">BN84</f>
        <v>0</v>
      </c>
      <c r="P84" s="38">
        <f t="shared" ref="P84" si="111">BO84</f>
        <v>0</v>
      </c>
      <c r="Q84" s="38">
        <f t="shared" ref="Q84" si="112">BP84</f>
        <v>0</v>
      </c>
      <c r="R84" s="38">
        <f t="shared" ref="R84" si="113">BQ84</f>
        <v>0</v>
      </c>
      <c r="S84" s="38">
        <f t="shared" ref="S84" si="114">BR84</f>
        <v>0</v>
      </c>
      <c r="T84" s="38">
        <f t="shared" ref="T84" si="115">BS84</f>
        <v>0</v>
      </c>
      <c r="U84" s="38">
        <f t="shared" ref="U84" si="116">BT84</f>
        <v>0</v>
      </c>
      <c r="V84" s="38">
        <f t="shared" ref="V84" si="117">BU84</f>
        <v>0</v>
      </c>
      <c r="W84" s="38">
        <f t="shared" ref="W84" si="118">BV84</f>
        <v>0</v>
      </c>
      <c r="X84" s="38">
        <f t="shared" ref="X84" si="119">BW84</f>
        <v>0</v>
      </c>
      <c r="Y84" s="38">
        <f t="shared" ref="Y84" si="120">BX84</f>
        <v>0</v>
      </c>
      <c r="Z84" s="38">
        <f t="shared" ref="Z84" si="121">BY84</f>
        <v>0</v>
      </c>
      <c r="AA84" s="38">
        <f t="shared" ref="AA84" si="122">BZ84</f>
        <v>0</v>
      </c>
      <c r="AB84" s="38">
        <f t="shared" ref="AB84" si="123">CA84</f>
        <v>0</v>
      </c>
      <c r="AC84" s="38">
        <f t="shared" ref="AC84" si="124">CB84</f>
        <v>0</v>
      </c>
      <c r="AD84" s="38">
        <f t="shared" ref="AD84" si="125">CC84</f>
        <v>0</v>
      </c>
      <c r="AE84" s="38">
        <f t="shared" ref="AE84" si="126">CD84</f>
        <v>0</v>
      </c>
      <c r="AF84" s="38">
        <f t="shared" ref="AF84" si="127">CE84</f>
        <v>0</v>
      </c>
      <c r="AG84" s="38">
        <f t="shared" ref="AG84" si="128">CF84</f>
        <v>0</v>
      </c>
      <c r="AH84" s="38">
        <f t="shared" ref="AH84" si="129">CG84</f>
        <v>0</v>
      </c>
      <c r="AI84" s="38">
        <f t="shared" ref="AI84" si="130">CH84</f>
        <v>0</v>
      </c>
      <c r="AJ84" s="38">
        <f t="shared" ref="AJ84" si="131">CI84</f>
        <v>0</v>
      </c>
      <c r="AK84" s="38">
        <f t="shared" ref="AK84" si="132">CJ84</f>
        <v>0</v>
      </c>
      <c r="AL84" s="38">
        <f t="shared" ref="AL84" si="133">CK84</f>
        <v>0</v>
      </c>
      <c r="AM84" s="38">
        <f t="shared" ref="AM84" si="134">CL84</f>
        <v>0</v>
      </c>
      <c r="AN84" s="38">
        <f t="shared" ref="AN84" si="135">CM84</f>
        <v>0</v>
      </c>
      <c r="AO84" s="38">
        <f t="shared" ref="AO84" si="136">CN84</f>
        <v>0</v>
      </c>
      <c r="AP84" s="38">
        <f t="shared" ref="AP84" si="137">CO84</f>
        <v>0</v>
      </c>
      <c r="AQ84" s="38">
        <f t="shared" ref="AQ84" si="138">CP84</f>
        <v>0</v>
      </c>
      <c r="AR84" s="38">
        <f t="shared" ref="AR84" si="139">CQ84</f>
        <v>0</v>
      </c>
      <c r="AS84" s="38">
        <f t="shared" ref="AS84" si="140">CR84</f>
        <v>0</v>
      </c>
      <c r="AT84" s="38">
        <f t="shared" ref="AT84" si="141">CS84</f>
        <v>0</v>
      </c>
      <c r="AU84" s="38">
        <f t="shared" ref="AU84" si="142">CT84</f>
        <v>0</v>
      </c>
      <c r="AV84" s="38">
        <f t="shared" ref="AV84" si="143">CU84</f>
        <v>0</v>
      </c>
      <c r="AW84" s="38">
        <f t="shared" ref="AW84" si="144">CV84</f>
        <v>0</v>
      </c>
      <c r="AX84" s="38">
        <f t="shared" ref="AX84" si="145">CW84</f>
        <v>0</v>
      </c>
      <c r="AY84" s="38">
        <f t="shared" ref="AY84" si="146">CX84</f>
        <v>0</v>
      </c>
      <c r="AZ84" s="38">
        <f t="shared" ref="AZ84" si="147">CY84</f>
        <v>0</v>
      </c>
      <c r="BA84" s="38">
        <f t="shared" ref="BA84" si="148">CZ84</f>
        <v>0</v>
      </c>
      <c r="BB84" s="38">
        <f t="shared" ref="BB84" si="149">DA84</f>
        <v>0</v>
      </c>
      <c r="BC84" s="38">
        <f t="shared" ref="BC84" si="150">DB84</f>
        <v>0</v>
      </c>
      <c r="BD84" s="38">
        <f t="shared" ref="BD84" si="151">DC84</f>
        <v>0</v>
      </c>
      <c r="BE84" s="11"/>
      <c r="BF84" s="58">
        <f>SUM(BF6:BF83)</f>
        <v>0</v>
      </c>
      <c r="BG84" s="58">
        <f t="shared" ref="BG84:DC84" si="152">SUM(BG6:BG83)</f>
        <v>0</v>
      </c>
      <c r="BH84" s="58">
        <f t="shared" si="152"/>
        <v>0</v>
      </c>
      <c r="BI84" s="58">
        <f t="shared" si="152"/>
        <v>0</v>
      </c>
      <c r="BJ84" s="58">
        <f t="shared" si="152"/>
        <v>0</v>
      </c>
      <c r="BK84" s="58">
        <f t="shared" si="152"/>
        <v>0</v>
      </c>
      <c r="BL84" s="58">
        <f t="shared" si="152"/>
        <v>0</v>
      </c>
      <c r="BM84" s="58">
        <f t="shared" si="152"/>
        <v>0</v>
      </c>
      <c r="BN84" s="58">
        <f t="shared" si="152"/>
        <v>0</v>
      </c>
      <c r="BO84" s="58">
        <f t="shared" si="152"/>
        <v>0</v>
      </c>
      <c r="BP84" s="58">
        <f t="shared" si="152"/>
        <v>0</v>
      </c>
      <c r="BQ84" s="58">
        <f t="shared" si="152"/>
        <v>0</v>
      </c>
      <c r="BR84" s="58">
        <f t="shared" si="152"/>
        <v>0</v>
      </c>
      <c r="BS84" s="58">
        <f t="shared" si="152"/>
        <v>0</v>
      </c>
      <c r="BT84" s="58">
        <f t="shared" si="152"/>
        <v>0</v>
      </c>
      <c r="BU84" s="58">
        <f t="shared" si="152"/>
        <v>0</v>
      </c>
      <c r="BV84" s="58">
        <f t="shared" si="152"/>
        <v>0</v>
      </c>
      <c r="BW84" s="58">
        <f t="shared" si="152"/>
        <v>0</v>
      </c>
      <c r="BX84" s="58">
        <f t="shared" si="152"/>
        <v>0</v>
      </c>
      <c r="BY84" s="58">
        <f t="shared" si="152"/>
        <v>0</v>
      </c>
      <c r="BZ84" s="58">
        <f t="shared" si="152"/>
        <v>0</v>
      </c>
      <c r="CA84" s="58">
        <f t="shared" si="152"/>
        <v>0</v>
      </c>
      <c r="CB84" s="58">
        <f t="shared" si="152"/>
        <v>0</v>
      </c>
      <c r="CC84" s="58">
        <f t="shared" si="152"/>
        <v>0</v>
      </c>
      <c r="CD84" s="58">
        <f t="shared" si="152"/>
        <v>0</v>
      </c>
      <c r="CE84" s="58">
        <f t="shared" si="152"/>
        <v>0</v>
      </c>
      <c r="CF84" s="58">
        <f t="shared" si="152"/>
        <v>0</v>
      </c>
      <c r="CG84" s="58">
        <f t="shared" si="152"/>
        <v>0</v>
      </c>
      <c r="CH84" s="58">
        <f t="shared" si="152"/>
        <v>0</v>
      </c>
      <c r="CI84" s="58">
        <f t="shared" si="152"/>
        <v>0</v>
      </c>
      <c r="CJ84" s="58">
        <f t="shared" si="152"/>
        <v>0</v>
      </c>
      <c r="CK84" s="58">
        <f t="shared" si="152"/>
        <v>0</v>
      </c>
      <c r="CL84" s="58">
        <f t="shared" si="152"/>
        <v>0</v>
      </c>
      <c r="CM84" s="58">
        <f t="shared" si="152"/>
        <v>0</v>
      </c>
      <c r="CN84" s="58">
        <f t="shared" si="152"/>
        <v>0</v>
      </c>
      <c r="CO84" s="58">
        <f t="shared" si="152"/>
        <v>0</v>
      </c>
      <c r="CP84" s="58">
        <f t="shared" si="152"/>
        <v>0</v>
      </c>
      <c r="CQ84" s="58">
        <f t="shared" si="152"/>
        <v>0</v>
      </c>
      <c r="CR84" s="58">
        <f t="shared" si="152"/>
        <v>0</v>
      </c>
      <c r="CS84" s="58">
        <f t="shared" si="152"/>
        <v>0</v>
      </c>
      <c r="CT84" s="58">
        <f t="shared" si="152"/>
        <v>0</v>
      </c>
      <c r="CU84" s="58">
        <f t="shared" si="152"/>
        <v>0</v>
      </c>
      <c r="CV84" s="58">
        <f t="shared" si="152"/>
        <v>0</v>
      </c>
      <c r="CW84" s="58">
        <f t="shared" si="152"/>
        <v>0</v>
      </c>
      <c r="CX84" s="58">
        <f t="shared" si="152"/>
        <v>0</v>
      </c>
      <c r="CY84" s="58">
        <f t="shared" si="152"/>
        <v>0</v>
      </c>
      <c r="CZ84" s="58">
        <f t="shared" si="152"/>
        <v>0</v>
      </c>
      <c r="DA84" s="58">
        <f t="shared" si="152"/>
        <v>0</v>
      </c>
      <c r="DB84" s="58">
        <f t="shared" si="152"/>
        <v>0</v>
      </c>
      <c r="DC84" s="58">
        <f t="shared" si="152"/>
        <v>0</v>
      </c>
    </row>
    <row r="85" spans="2:107" x14ac:dyDescent="0.25">
      <c r="B85" s="23"/>
      <c r="C85" s="24"/>
      <c r="D85" s="11"/>
      <c r="E85" s="15"/>
      <c r="F85" s="25"/>
      <c r="G85" s="35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1"/>
      <c r="BF85" s="3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</row>
    <row r="87" spans="2:107" x14ac:dyDescent="0.25">
      <c r="B87" s="37" t="str">
        <f xml:space="preserve"> Druckverlust!B24</f>
        <v>11.2017 V1.01. ©  R. Nussbaum SA</v>
      </c>
    </row>
    <row r="88" spans="2:107" x14ac:dyDescent="0.25">
      <c r="B88" s="37" t="str">
        <f>Druckverlust!B25</f>
        <v>L'utilisateur est seul responsable de l'exactitude</v>
      </c>
    </row>
  </sheetData>
  <sheetProtection selectLockedCells="1"/>
  <customSheetViews>
    <customSheetView guid="{9FAC5340-F059-4C6F-8775-46A4F4B12D39}" showGridLines="0" showRowCol="0" fitToPage="1" hiddenColumns="1">
      <pane xSplit="6" ySplit="5" topLeftCell="G6" activePane="bottomRight" state="frozen"/>
      <selection pane="bottomRight" activeCell="G6" sqref="G6"/>
      <pageMargins left="0.70866141732283472" right="0.70866141732283472" top="0.41" bottom="0.4" header="0.31496062992125984" footer="0.31496062992125984"/>
      <pageSetup paperSize="9" scale="48" orientation="landscape" r:id="rId1"/>
    </customSheetView>
    <customSheetView guid="{2769D5E4-7B65-40F3-8E6E-640C2AA2E6C7}" scale="70" showGridLines="0" showRowCol="0" fitToPage="1" hiddenColumns="1">
      <pane xSplit="6" ySplit="5" topLeftCell="G45" activePane="bottomRight" state="frozen"/>
      <selection pane="bottomRight" activeCell="G6" sqref="G6"/>
      <pageMargins left="0.70866141732283472" right="0.70866141732283472" top="0.41" bottom="0.4" header="0.31496062992125984" footer="0.31496062992125984"/>
      <pageSetup paperSize="9" scale="48" orientation="landscape" r:id="rId2"/>
    </customSheetView>
  </customSheetViews>
  <mergeCells count="33">
    <mergeCell ref="B84:F84"/>
    <mergeCell ref="B50:B60"/>
    <mergeCell ref="C50:C60"/>
    <mergeCell ref="D50:D60"/>
    <mergeCell ref="B61:B65"/>
    <mergeCell ref="C61:C65"/>
    <mergeCell ref="D61:D65"/>
    <mergeCell ref="E2:E4"/>
    <mergeCell ref="F2:F4"/>
    <mergeCell ref="B17:B27"/>
    <mergeCell ref="C17:C27"/>
    <mergeCell ref="D17:D27"/>
    <mergeCell ref="B6:B16"/>
    <mergeCell ref="C6:C16"/>
    <mergeCell ref="D6:D16"/>
    <mergeCell ref="B2:B4"/>
    <mergeCell ref="C2:C4"/>
    <mergeCell ref="D2:D4"/>
    <mergeCell ref="DD28:DD38"/>
    <mergeCell ref="B80:B83"/>
    <mergeCell ref="C80:C83"/>
    <mergeCell ref="D80:D83"/>
    <mergeCell ref="B66:B72"/>
    <mergeCell ref="C66:C72"/>
    <mergeCell ref="D66:D72"/>
    <mergeCell ref="B73:B79"/>
    <mergeCell ref="C73:C79"/>
    <mergeCell ref="D73:D79"/>
    <mergeCell ref="B28:B49"/>
    <mergeCell ref="C28:C38"/>
    <mergeCell ref="D28:D38"/>
    <mergeCell ref="C39:C49"/>
    <mergeCell ref="D39:D49"/>
  </mergeCells>
  <conditionalFormatting sqref="G9">
    <cfRule type="containsText" dxfId="6" priority="8" operator="containsText" text=" ">
      <formula>NOT(ISERROR(SEARCH(" ",G9)))</formula>
    </cfRule>
    <cfRule type="cellIs" dxfId="5" priority="10" operator="lessThan">
      <formula>0</formula>
    </cfRule>
    <cfRule type="containsText" dxfId="4" priority="11" operator="containsText" text="  ">
      <formula>NOT(ISERROR(SEARCH("  ",G9)))</formula>
    </cfRule>
    <cfRule type="containsText" dxfId="3" priority="12" operator="containsText" text=" ">
      <formula>NOT(ISERROR(SEARCH(" ",G9)))</formula>
    </cfRule>
    <cfRule type="containsText" dxfId="2" priority="13" operator="containsText" text=" ">
      <formula>NOT(ISERROR(SEARCH(" ",G9)))</formula>
    </cfRule>
  </conditionalFormatting>
  <conditionalFormatting sqref="G12">
    <cfRule type="containsText" dxfId="1" priority="6" operator="containsText" text=" ">
      <formula>NOT(ISERROR(SEARCH(" ",G12)))</formula>
    </cfRule>
  </conditionalFormatting>
  <dataValidations xWindow="752" yWindow="452" count="1">
    <dataValidation type="whole" operator="greaterThanOrEqual" allowBlank="1" showInputMessage="1" showErrorMessage="1" error="Bitte: Ganze Zahl" promptTitle="Anzahl Teile" prompt="Nur ganze Zahl" sqref="G6:BD83">
      <formula1>0</formula1>
    </dataValidation>
  </dataValidations>
  <pageMargins left="0.70866141732283472" right="0.70866141732283472" top="0.41" bottom="0.4" header="0.31496062992125984" footer="0.31496062992125984"/>
  <pageSetup paperSize="9" scale="48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6" name="Button 1">
              <controlPr defaultSize="0" print="0" autoFill="0" autoPict="0" macro="[0]!Löschen_Optipress">
                <anchor moveWithCells="1" sizeWithCells="1">
                  <from>
                    <xdr:col>1</xdr:col>
                    <xdr:colOff>7620</xdr:colOff>
                    <xdr:row>0</xdr:row>
                    <xdr:rowOff>30480</xdr:rowOff>
                  </from>
                  <to>
                    <xdr:col>3</xdr:col>
                    <xdr:colOff>228600</xdr:colOff>
                    <xdr:row>0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tabColor rgb="FF0159A1"/>
    <pageSetUpPr fitToPage="1"/>
  </sheetPr>
  <dimension ref="B1:DD84"/>
  <sheetViews>
    <sheetView showGridLines="0" showRowColHeaders="0" zoomScaleNormal="100" workbookViewId="0">
      <pane xSplit="6" ySplit="5" topLeftCell="G15" activePane="bottomRight" state="frozen"/>
      <selection activeCell="G6" sqref="G6"/>
      <selection pane="topRight" activeCell="G6" sqref="G6"/>
      <selection pane="bottomLeft" activeCell="G6" sqref="G6"/>
      <selection pane="bottomRight" activeCell="G6" sqref="G6"/>
    </sheetView>
  </sheetViews>
  <sheetFormatPr baseColWidth="10" defaultColWidth="10.6640625" defaultRowHeight="13.2" x14ac:dyDescent="0.25"/>
  <cols>
    <col min="1" max="1" width="4" style="36" customWidth="1"/>
    <col min="2" max="2" width="9.33203125" style="36" customWidth="1"/>
    <col min="3" max="3" width="10.6640625" style="36"/>
    <col min="4" max="4" width="11.5546875" style="36" customWidth="1"/>
    <col min="5" max="5" width="15.6640625" style="36" customWidth="1"/>
    <col min="6" max="6" width="5.33203125" style="36" customWidth="1"/>
    <col min="7" max="56" width="3.6640625" style="36" customWidth="1"/>
    <col min="57" max="57" width="5.5546875" style="36" hidden="1" customWidth="1"/>
    <col min="58" max="58" width="4.33203125" style="60" hidden="1" customWidth="1"/>
    <col min="59" max="107" width="4.33203125" style="36" hidden="1" customWidth="1"/>
    <col min="108" max="108" width="13.33203125" style="36" customWidth="1"/>
    <col min="109" max="16384" width="10.6640625" style="36"/>
  </cols>
  <sheetData>
    <row r="1" spans="2:107" ht="24" customHeight="1" thickBot="1" x14ac:dyDescent="0.3">
      <c r="F1" s="148"/>
    </row>
    <row r="2" spans="2:107" ht="10.5" customHeight="1" x14ac:dyDescent="0.25">
      <c r="B2" s="317" t="s">
        <v>4</v>
      </c>
      <c r="C2" s="314" t="s">
        <v>30</v>
      </c>
      <c r="D2" s="314" t="s">
        <v>12</v>
      </c>
      <c r="E2" s="311" t="s">
        <v>31</v>
      </c>
      <c r="F2" s="308" t="s">
        <v>29</v>
      </c>
      <c r="G2" s="201" t="s">
        <v>2</v>
      </c>
      <c r="H2" s="202" t="s">
        <v>2</v>
      </c>
      <c r="I2" s="202" t="s">
        <v>2</v>
      </c>
      <c r="J2" s="202" t="s">
        <v>2</v>
      </c>
      <c r="K2" s="202" t="s">
        <v>2</v>
      </c>
      <c r="L2" s="202" t="s">
        <v>2</v>
      </c>
      <c r="M2" s="202" t="s">
        <v>2</v>
      </c>
      <c r="N2" s="202" t="s">
        <v>2</v>
      </c>
      <c r="O2" s="202" t="s">
        <v>2</v>
      </c>
      <c r="P2" s="202" t="s">
        <v>2</v>
      </c>
      <c r="Q2" s="202" t="s">
        <v>2</v>
      </c>
      <c r="R2" s="202" t="s">
        <v>2</v>
      </c>
      <c r="S2" s="202" t="s">
        <v>2</v>
      </c>
      <c r="T2" s="202" t="s">
        <v>2</v>
      </c>
      <c r="U2" s="202" t="s">
        <v>2</v>
      </c>
      <c r="V2" s="202" t="s">
        <v>2</v>
      </c>
      <c r="W2" s="202" t="s">
        <v>2</v>
      </c>
      <c r="X2" s="202" t="s">
        <v>2</v>
      </c>
      <c r="Y2" s="202" t="s">
        <v>2</v>
      </c>
      <c r="Z2" s="202" t="s">
        <v>2</v>
      </c>
      <c r="AA2" s="10" t="s">
        <v>2</v>
      </c>
      <c r="AB2" s="42" t="s">
        <v>2</v>
      </c>
      <c r="AC2" s="42" t="s">
        <v>2</v>
      </c>
      <c r="AD2" s="42" t="s">
        <v>2</v>
      </c>
      <c r="AE2" s="42" t="s">
        <v>2</v>
      </c>
      <c r="AF2" s="42" t="s">
        <v>2</v>
      </c>
      <c r="AG2" s="42" t="s">
        <v>2</v>
      </c>
      <c r="AH2" s="42" t="s">
        <v>2</v>
      </c>
      <c r="AI2" s="42" t="s">
        <v>2</v>
      </c>
      <c r="AJ2" s="42" t="s">
        <v>2</v>
      </c>
      <c r="AK2" s="42" t="s">
        <v>2</v>
      </c>
      <c r="AL2" s="42" t="s">
        <v>2</v>
      </c>
      <c r="AM2" s="42" t="s">
        <v>2</v>
      </c>
      <c r="AN2" s="42" t="s">
        <v>2</v>
      </c>
      <c r="AO2" s="42" t="s">
        <v>2</v>
      </c>
      <c r="AP2" s="42" t="s">
        <v>2</v>
      </c>
      <c r="AQ2" s="42" t="s">
        <v>2</v>
      </c>
      <c r="AR2" s="42" t="s">
        <v>2</v>
      </c>
      <c r="AS2" s="42" t="s">
        <v>2</v>
      </c>
      <c r="AT2" s="42" t="s">
        <v>2</v>
      </c>
      <c r="AU2" s="42" t="s">
        <v>2</v>
      </c>
      <c r="AV2" s="42" t="s">
        <v>2</v>
      </c>
      <c r="AW2" s="42" t="s">
        <v>2</v>
      </c>
      <c r="AX2" s="42" t="s">
        <v>2</v>
      </c>
      <c r="AY2" s="42" t="s">
        <v>2</v>
      </c>
      <c r="AZ2" s="42" t="s">
        <v>2</v>
      </c>
      <c r="BA2" s="42" t="s">
        <v>2</v>
      </c>
      <c r="BB2" s="42" t="s">
        <v>2</v>
      </c>
      <c r="BC2" s="42" t="s">
        <v>2</v>
      </c>
      <c r="BD2" s="185" t="s">
        <v>2</v>
      </c>
      <c r="BE2" s="11"/>
      <c r="BF2" s="3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</row>
    <row r="3" spans="2:107" ht="10.5" customHeight="1" x14ac:dyDescent="0.25">
      <c r="B3" s="318"/>
      <c r="C3" s="315"/>
      <c r="D3" s="315"/>
      <c r="E3" s="312"/>
      <c r="F3" s="309"/>
      <c r="G3" s="203">
        <v>1</v>
      </c>
      <c r="H3" s="204">
        <v>2</v>
      </c>
      <c r="I3" s="204">
        <v>3</v>
      </c>
      <c r="J3" s="204">
        <v>4</v>
      </c>
      <c r="K3" s="204">
        <v>5</v>
      </c>
      <c r="L3" s="204">
        <v>6</v>
      </c>
      <c r="M3" s="204">
        <v>7</v>
      </c>
      <c r="N3" s="204">
        <v>8</v>
      </c>
      <c r="O3" s="204">
        <v>9</v>
      </c>
      <c r="P3" s="204">
        <v>10</v>
      </c>
      <c r="Q3" s="204">
        <v>11</v>
      </c>
      <c r="R3" s="204">
        <v>12</v>
      </c>
      <c r="S3" s="204">
        <v>13</v>
      </c>
      <c r="T3" s="204">
        <v>14</v>
      </c>
      <c r="U3" s="204">
        <v>15</v>
      </c>
      <c r="V3" s="204">
        <v>16</v>
      </c>
      <c r="W3" s="204">
        <v>17</v>
      </c>
      <c r="X3" s="204">
        <v>18</v>
      </c>
      <c r="Y3" s="204">
        <v>19</v>
      </c>
      <c r="Z3" s="204">
        <v>20</v>
      </c>
      <c r="AA3" s="12">
        <v>21</v>
      </c>
      <c r="AB3" s="195">
        <v>22</v>
      </c>
      <c r="AC3" s="12">
        <v>23</v>
      </c>
      <c r="AD3" s="195">
        <v>24</v>
      </c>
      <c r="AE3" s="12">
        <v>25</v>
      </c>
      <c r="AF3" s="195">
        <v>26</v>
      </c>
      <c r="AG3" s="12">
        <v>27</v>
      </c>
      <c r="AH3" s="195">
        <v>28</v>
      </c>
      <c r="AI3" s="12">
        <v>29</v>
      </c>
      <c r="AJ3" s="195">
        <v>30</v>
      </c>
      <c r="AK3" s="12">
        <v>31</v>
      </c>
      <c r="AL3" s="195">
        <v>32</v>
      </c>
      <c r="AM3" s="12">
        <v>33</v>
      </c>
      <c r="AN3" s="195">
        <v>34</v>
      </c>
      <c r="AO3" s="12">
        <v>35</v>
      </c>
      <c r="AP3" s="195">
        <v>36</v>
      </c>
      <c r="AQ3" s="12">
        <v>37</v>
      </c>
      <c r="AR3" s="195">
        <v>38</v>
      </c>
      <c r="AS3" s="12">
        <v>39</v>
      </c>
      <c r="AT3" s="195">
        <v>40</v>
      </c>
      <c r="AU3" s="12">
        <v>41</v>
      </c>
      <c r="AV3" s="195">
        <v>42</v>
      </c>
      <c r="AW3" s="12">
        <v>43</v>
      </c>
      <c r="AX3" s="195">
        <v>44</v>
      </c>
      <c r="AY3" s="12">
        <v>45</v>
      </c>
      <c r="AZ3" s="195">
        <v>46</v>
      </c>
      <c r="BA3" s="12">
        <v>47</v>
      </c>
      <c r="BB3" s="195">
        <v>48</v>
      </c>
      <c r="BC3" s="12">
        <v>49</v>
      </c>
      <c r="BD3" s="186">
        <v>50</v>
      </c>
      <c r="BE3" s="11"/>
      <c r="BF3" s="3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</row>
    <row r="4" spans="2:107" ht="12.75" customHeight="1" thickBot="1" x14ac:dyDescent="0.3">
      <c r="B4" s="319"/>
      <c r="C4" s="316"/>
      <c r="D4" s="316"/>
      <c r="E4" s="313"/>
      <c r="F4" s="310"/>
      <c r="G4" s="87" t="s">
        <v>87</v>
      </c>
      <c r="H4" s="88" t="s">
        <v>87</v>
      </c>
      <c r="I4" s="88" t="s">
        <v>87</v>
      </c>
      <c r="J4" s="88" t="s">
        <v>87</v>
      </c>
      <c r="K4" s="88" t="s">
        <v>87</v>
      </c>
      <c r="L4" s="88" t="s">
        <v>87</v>
      </c>
      <c r="M4" s="88" t="s">
        <v>87</v>
      </c>
      <c r="N4" s="88" t="s">
        <v>87</v>
      </c>
      <c r="O4" s="88" t="s">
        <v>87</v>
      </c>
      <c r="P4" s="88" t="s">
        <v>87</v>
      </c>
      <c r="Q4" s="88" t="s">
        <v>87</v>
      </c>
      <c r="R4" s="88" t="s">
        <v>87</v>
      </c>
      <c r="S4" s="88" t="s">
        <v>87</v>
      </c>
      <c r="T4" s="88" t="s">
        <v>87</v>
      </c>
      <c r="U4" s="88" t="s">
        <v>87</v>
      </c>
      <c r="V4" s="88" t="s">
        <v>87</v>
      </c>
      <c r="W4" s="88" t="s">
        <v>87</v>
      </c>
      <c r="X4" s="88" t="s">
        <v>87</v>
      </c>
      <c r="Y4" s="88" t="s">
        <v>87</v>
      </c>
      <c r="Z4" s="88" t="s">
        <v>87</v>
      </c>
      <c r="AA4" s="13" t="s">
        <v>32</v>
      </c>
      <c r="AB4" s="196" t="s">
        <v>32</v>
      </c>
      <c r="AC4" s="13" t="s">
        <v>32</v>
      </c>
      <c r="AD4" s="196" t="s">
        <v>32</v>
      </c>
      <c r="AE4" s="13" t="s">
        <v>32</v>
      </c>
      <c r="AF4" s="196" t="s">
        <v>32</v>
      </c>
      <c r="AG4" s="13" t="s">
        <v>32</v>
      </c>
      <c r="AH4" s="196" t="s">
        <v>32</v>
      </c>
      <c r="AI4" s="13" t="s">
        <v>32</v>
      </c>
      <c r="AJ4" s="196" t="s">
        <v>32</v>
      </c>
      <c r="AK4" s="13" t="s">
        <v>32</v>
      </c>
      <c r="AL4" s="196" t="s">
        <v>32</v>
      </c>
      <c r="AM4" s="13" t="s">
        <v>32</v>
      </c>
      <c r="AN4" s="196" t="s">
        <v>32</v>
      </c>
      <c r="AO4" s="13" t="s">
        <v>32</v>
      </c>
      <c r="AP4" s="196" t="s">
        <v>32</v>
      </c>
      <c r="AQ4" s="13" t="s">
        <v>32</v>
      </c>
      <c r="AR4" s="196" t="s">
        <v>32</v>
      </c>
      <c r="AS4" s="13" t="s">
        <v>32</v>
      </c>
      <c r="AT4" s="196" t="s">
        <v>32</v>
      </c>
      <c r="AU4" s="13" t="s">
        <v>32</v>
      </c>
      <c r="AV4" s="196" t="s">
        <v>32</v>
      </c>
      <c r="AW4" s="13" t="s">
        <v>32</v>
      </c>
      <c r="AX4" s="196" t="s">
        <v>32</v>
      </c>
      <c r="AY4" s="13" t="s">
        <v>32</v>
      </c>
      <c r="AZ4" s="196" t="s">
        <v>32</v>
      </c>
      <c r="BA4" s="13" t="s">
        <v>32</v>
      </c>
      <c r="BB4" s="196" t="s">
        <v>32</v>
      </c>
      <c r="BC4" s="13" t="s">
        <v>32</v>
      </c>
      <c r="BD4" s="187" t="s">
        <v>32</v>
      </c>
      <c r="BE4" s="11"/>
      <c r="BF4" s="3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</row>
    <row r="5" spans="2:107" ht="13.8" thickBot="1" x14ac:dyDescent="0.3">
      <c r="B5" s="89"/>
      <c r="C5" s="89"/>
      <c r="D5" s="138" t="s">
        <v>62</v>
      </c>
      <c r="E5" s="125"/>
      <c r="F5" s="134"/>
      <c r="G5" s="190">
        <f>G42</f>
        <v>0</v>
      </c>
      <c r="H5" s="190">
        <f t="shared" ref="H5:AW5" si="0">H42</f>
        <v>0</v>
      </c>
      <c r="I5" s="190">
        <f t="shared" si="0"/>
        <v>0</v>
      </c>
      <c r="J5" s="190">
        <f t="shared" si="0"/>
        <v>0</v>
      </c>
      <c r="K5" s="190">
        <f t="shared" si="0"/>
        <v>0</v>
      </c>
      <c r="L5" s="190">
        <f t="shared" si="0"/>
        <v>0</v>
      </c>
      <c r="M5" s="190">
        <f t="shared" si="0"/>
        <v>0</v>
      </c>
      <c r="N5" s="190">
        <f t="shared" si="0"/>
        <v>0</v>
      </c>
      <c r="O5" s="190">
        <f t="shared" si="0"/>
        <v>0</v>
      </c>
      <c r="P5" s="190">
        <f t="shared" si="0"/>
        <v>0</v>
      </c>
      <c r="Q5" s="190">
        <f t="shared" si="0"/>
        <v>0</v>
      </c>
      <c r="R5" s="190">
        <f t="shared" si="0"/>
        <v>0</v>
      </c>
      <c r="S5" s="190">
        <f t="shared" si="0"/>
        <v>0</v>
      </c>
      <c r="T5" s="190">
        <f t="shared" si="0"/>
        <v>0</v>
      </c>
      <c r="U5" s="190">
        <f t="shared" si="0"/>
        <v>0</v>
      </c>
      <c r="V5" s="190">
        <f t="shared" si="0"/>
        <v>0</v>
      </c>
      <c r="W5" s="190">
        <f t="shared" si="0"/>
        <v>0</v>
      </c>
      <c r="X5" s="190">
        <f t="shared" si="0"/>
        <v>0</v>
      </c>
      <c r="Y5" s="190">
        <f t="shared" si="0"/>
        <v>0</v>
      </c>
      <c r="Z5" s="190">
        <f t="shared" si="0"/>
        <v>0</v>
      </c>
      <c r="AA5" s="190">
        <f t="shared" si="0"/>
        <v>0</v>
      </c>
      <c r="AB5" s="190">
        <f t="shared" si="0"/>
        <v>0</v>
      </c>
      <c r="AC5" s="190">
        <f t="shared" si="0"/>
        <v>0</v>
      </c>
      <c r="AD5" s="190">
        <f t="shared" si="0"/>
        <v>0</v>
      </c>
      <c r="AE5" s="190">
        <f t="shared" si="0"/>
        <v>0</v>
      </c>
      <c r="AF5" s="190">
        <f t="shared" si="0"/>
        <v>0</v>
      </c>
      <c r="AG5" s="190">
        <f t="shared" si="0"/>
        <v>0</v>
      </c>
      <c r="AH5" s="190">
        <f t="shared" si="0"/>
        <v>0</v>
      </c>
      <c r="AI5" s="190">
        <f t="shared" si="0"/>
        <v>0</v>
      </c>
      <c r="AJ5" s="190">
        <f t="shared" si="0"/>
        <v>0</v>
      </c>
      <c r="AK5" s="190">
        <f t="shared" si="0"/>
        <v>0</v>
      </c>
      <c r="AL5" s="190">
        <f t="shared" si="0"/>
        <v>0</v>
      </c>
      <c r="AM5" s="190">
        <f t="shared" si="0"/>
        <v>0</v>
      </c>
      <c r="AN5" s="190">
        <f t="shared" si="0"/>
        <v>0</v>
      </c>
      <c r="AO5" s="190">
        <f t="shared" si="0"/>
        <v>0</v>
      </c>
      <c r="AP5" s="190">
        <f t="shared" si="0"/>
        <v>0</v>
      </c>
      <c r="AQ5" s="190">
        <f t="shared" si="0"/>
        <v>0</v>
      </c>
      <c r="AR5" s="190">
        <f t="shared" si="0"/>
        <v>0</v>
      </c>
      <c r="AS5" s="190">
        <f t="shared" si="0"/>
        <v>0</v>
      </c>
      <c r="AT5" s="190">
        <f t="shared" si="0"/>
        <v>0</v>
      </c>
      <c r="AU5" s="190">
        <f t="shared" si="0"/>
        <v>0</v>
      </c>
      <c r="AV5" s="190">
        <f t="shared" si="0"/>
        <v>0</v>
      </c>
      <c r="AW5" s="190">
        <f t="shared" si="0"/>
        <v>0</v>
      </c>
      <c r="AX5" s="190">
        <f t="shared" ref="AX5:BD5" si="1">AX42</f>
        <v>0</v>
      </c>
      <c r="AY5" s="190">
        <f t="shared" si="1"/>
        <v>0</v>
      </c>
      <c r="AZ5" s="190">
        <f t="shared" si="1"/>
        <v>0</v>
      </c>
      <c r="BA5" s="190">
        <f t="shared" si="1"/>
        <v>0</v>
      </c>
      <c r="BB5" s="190">
        <f t="shared" si="1"/>
        <v>0</v>
      </c>
      <c r="BC5" s="190">
        <f t="shared" si="1"/>
        <v>0</v>
      </c>
      <c r="BD5" s="190">
        <f t="shared" si="1"/>
        <v>0</v>
      </c>
      <c r="BE5" s="11"/>
      <c r="BF5" s="3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</row>
    <row r="6" spans="2:107" x14ac:dyDescent="0.25">
      <c r="B6" s="320" t="s">
        <v>156</v>
      </c>
      <c r="C6" s="322"/>
      <c r="D6" s="324" t="s">
        <v>69</v>
      </c>
      <c r="E6" s="126" t="s">
        <v>71</v>
      </c>
      <c r="F6" s="139">
        <v>1.4</v>
      </c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2"/>
      <c r="BE6" s="18"/>
      <c r="BF6" s="58">
        <f t="shared" ref="BF6:BY6" si="2">$F6*G6</f>
        <v>0</v>
      </c>
      <c r="BG6" s="58">
        <f t="shared" si="2"/>
        <v>0</v>
      </c>
      <c r="BH6" s="58">
        <f t="shared" si="2"/>
        <v>0</v>
      </c>
      <c r="BI6" s="58">
        <f t="shared" si="2"/>
        <v>0</v>
      </c>
      <c r="BJ6" s="58">
        <f t="shared" si="2"/>
        <v>0</v>
      </c>
      <c r="BK6" s="58">
        <f t="shared" si="2"/>
        <v>0</v>
      </c>
      <c r="BL6" s="58">
        <f t="shared" si="2"/>
        <v>0</v>
      </c>
      <c r="BM6" s="58">
        <f t="shared" si="2"/>
        <v>0</v>
      </c>
      <c r="BN6" s="58">
        <f t="shared" si="2"/>
        <v>0</v>
      </c>
      <c r="BO6" s="58">
        <f t="shared" si="2"/>
        <v>0</v>
      </c>
      <c r="BP6" s="58">
        <f t="shared" si="2"/>
        <v>0</v>
      </c>
      <c r="BQ6" s="58">
        <f t="shared" si="2"/>
        <v>0</v>
      </c>
      <c r="BR6" s="58">
        <f t="shared" si="2"/>
        <v>0</v>
      </c>
      <c r="BS6" s="58">
        <f t="shared" si="2"/>
        <v>0</v>
      </c>
      <c r="BT6" s="58">
        <f t="shared" si="2"/>
        <v>0</v>
      </c>
      <c r="BU6" s="58">
        <f t="shared" si="2"/>
        <v>0</v>
      </c>
      <c r="BV6" s="58">
        <f t="shared" si="2"/>
        <v>0</v>
      </c>
      <c r="BW6" s="58">
        <f t="shared" si="2"/>
        <v>0</v>
      </c>
      <c r="BX6" s="58">
        <f t="shared" si="2"/>
        <v>0</v>
      </c>
      <c r="BY6" s="58">
        <f t="shared" si="2"/>
        <v>0</v>
      </c>
      <c r="BZ6" s="58">
        <f t="shared" ref="BZ6:CV9" si="3">$F6*AA6</f>
        <v>0</v>
      </c>
      <c r="CA6" s="58">
        <f t="shared" si="3"/>
        <v>0</v>
      </c>
      <c r="CB6" s="58">
        <f t="shared" si="3"/>
        <v>0</v>
      </c>
      <c r="CC6" s="58">
        <f t="shared" si="3"/>
        <v>0</v>
      </c>
      <c r="CD6" s="58">
        <f t="shared" si="3"/>
        <v>0</v>
      </c>
      <c r="CE6" s="58">
        <f t="shared" si="3"/>
        <v>0</v>
      </c>
      <c r="CF6" s="58">
        <f t="shared" si="3"/>
        <v>0</v>
      </c>
      <c r="CG6" s="58">
        <f t="shared" si="3"/>
        <v>0</v>
      </c>
      <c r="CH6" s="58">
        <f t="shared" si="3"/>
        <v>0</v>
      </c>
      <c r="CI6" s="58">
        <f t="shared" si="3"/>
        <v>0</v>
      </c>
      <c r="CJ6" s="58">
        <f t="shared" si="3"/>
        <v>0</v>
      </c>
      <c r="CK6" s="58">
        <f t="shared" si="3"/>
        <v>0</v>
      </c>
      <c r="CL6" s="58">
        <f t="shared" si="3"/>
        <v>0</v>
      </c>
      <c r="CM6" s="58">
        <f t="shared" si="3"/>
        <v>0</v>
      </c>
      <c r="CN6" s="58">
        <f t="shared" si="3"/>
        <v>0</v>
      </c>
      <c r="CO6" s="58">
        <f t="shared" si="3"/>
        <v>0</v>
      </c>
      <c r="CP6" s="58">
        <f t="shared" si="3"/>
        <v>0</v>
      </c>
      <c r="CQ6" s="58">
        <f t="shared" si="3"/>
        <v>0</v>
      </c>
      <c r="CR6" s="58">
        <f t="shared" si="3"/>
        <v>0</v>
      </c>
      <c r="CS6" s="58">
        <f t="shared" si="3"/>
        <v>0</v>
      </c>
      <c r="CT6" s="58">
        <f t="shared" si="3"/>
        <v>0</v>
      </c>
      <c r="CU6" s="58">
        <f t="shared" si="3"/>
        <v>0</v>
      </c>
      <c r="CV6" s="58">
        <f t="shared" si="3"/>
        <v>0</v>
      </c>
      <c r="CW6" s="58">
        <f t="shared" ref="CW6:DC21" si="4">$F6*AX6</f>
        <v>0</v>
      </c>
      <c r="CX6" s="58">
        <f t="shared" si="4"/>
        <v>0</v>
      </c>
      <c r="CY6" s="58">
        <f t="shared" si="4"/>
        <v>0</v>
      </c>
      <c r="CZ6" s="58">
        <f t="shared" si="4"/>
        <v>0</v>
      </c>
      <c r="DA6" s="58">
        <f t="shared" si="4"/>
        <v>0</v>
      </c>
      <c r="DB6" s="58">
        <f t="shared" si="4"/>
        <v>0</v>
      </c>
      <c r="DC6" s="58">
        <f t="shared" si="4"/>
        <v>0</v>
      </c>
    </row>
    <row r="7" spans="2:107" ht="13.8" thickBot="1" x14ac:dyDescent="0.3">
      <c r="B7" s="321"/>
      <c r="C7" s="323"/>
      <c r="D7" s="325"/>
      <c r="E7" s="127" t="s">
        <v>70</v>
      </c>
      <c r="F7" s="140">
        <v>1.4</v>
      </c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4"/>
      <c r="BE7" s="18"/>
      <c r="BF7" s="58">
        <f t="shared" ref="BF7:BF41" si="5">$F7*G7</f>
        <v>0</v>
      </c>
      <c r="BG7" s="58">
        <f t="shared" ref="BG7:BP9" si="6">$F7*H7</f>
        <v>0</v>
      </c>
      <c r="BH7" s="58">
        <f t="shared" si="6"/>
        <v>0</v>
      </c>
      <c r="BI7" s="58">
        <f t="shared" si="6"/>
        <v>0</v>
      </c>
      <c r="BJ7" s="58">
        <f t="shared" si="6"/>
        <v>0</v>
      </c>
      <c r="BK7" s="58">
        <f t="shared" si="6"/>
        <v>0</v>
      </c>
      <c r="BL7" s="58">
        <f t="shared" si="6"/>
        <v>0</v>
      </c>
      <c r="BM7" s="58">
        <f t="shared" si="6"/>
        <v>0</v>
      </c>
      <c r="BN7" s="58">
        <f t="shared" si="6"/>
        <v>0</v>
      </c>
      <c r="BO7" s="58">
        <f t="shared" si="6"/>
        <v>0</v>
      </c>
      <c r="BP7" s="58">
        <f t="shared" si="6"/>
        <v>0</v>
      </c>
      <c r="BQ7" s="58">
        <f t="shared" ref="BQ7:BY9" si="7">$F7*R7</f>
        <v>0</v>
      </c>
      <c r="BR7" s="58">
        <f t="shared" si="7"/>
        <v>0</v>
      </c>
      <c r="BS7" s="58">
        <f t="shared" si="7"/>
        <v>0</v>
      </c>
      <c r="BT7" s="58">
        <f t="shared" si="7"/>
        <v>0</v>
      </c>
      <c r="BU7" s="58">
        <f t="shared" si="7"/>
        <v>0</v>
      </c>
      <c r="BV7" s="58">
        <f t="shared" si="7"/>
        <v>0</v>
      </c>
      <c r="BW7" s="58">
        <f t="shared" si="7"/>
        <v>0</v>
      </c>
      <c r="BX7" s="58">
        <f t="shared" si="7"/>
        <v>0</v>
      </c>
      <c r="BY7" s="58">
        <f t="shared" si="7"/>
        <v>0</v>
      </c>
      <c r="BZ7" s="58">
        <f t="shared" si="3"/>
        <v>0</v>
      </c>
      <c r="CA7" s="58">
        <f t="shared" si="3"/>
        <v>0</v>
      </c>
      <c r="CB7" s="58">
        <f t="shared" si="3"/>
        <v>0</v>
      </c>
      <c r="CC7" s="58">
        <f t="shared" si="3"/>
        <v>0</v>
      </c>
      <c r="CD7" s="58">
        <f t="shared" si="3"/>
        <v>0</v>
      </c>
      <c r="CE7" s="58">
        <f t="shared" si="3"/>
        <v>0</v>
      </c>
      <c r="CF7" s="58">
        <f t="shared" si="3"/>
        <v>0</v>
      </c>
      <c r="CG7" s="58">
        <f t="shared" si="3"/>
        <v>0</v>
      </c>
      <c r="CH7" s="58">
        <f t="shared" si="3"/>
        <v>0</v>
      </c>
      <c r="CI7" s="58">
        <f t="shared" si="3"/>
        <v>0</v>
      </c>
      <c r="CJ7" s="58">
        <f t="shared" si="3"/>
        <v>0</v>
      </c>
      <c r="CK7" s="58">
        <f t="shared" si="3"/>
        <v>0</v>
      </c>
      <c r="CL7" s="58">
        <f t="shared" si="3"/>
        <v>0</v>
      </c>
      <c r="CM7" s="58">
        <f t="shared" si="3"/>
        <v>0</v>
      </c>
      <c r="CN7" s="58">
        <f t="shared" si="3"/>
        <v>0</v>
      </c>
      <c r="CO7" s="58">
        <f t="shared" si="3"/>
        <v>0</v>
      </c>
      <c r="CP7" s="58">
        <f t="shared" si="3"/>
        <v>0</v>
      </c>
      <c r="CQ7" s="58">
        <f t="shared" si="3"/>
        <v>0</v>
      </c>
      <c r="CR7" s="58">
        <f t="shared" si="3"/>
        <v>0</v>
      </c>
      <c r="CS7" s="58">
        <f t="shared" si="3"/>
        <v>0</v>
      </c>
      <c r="CT7" s="58">
        <f t="shared" si="3"/>
        <v>0</v>
      </c>
      <c r="CU7" s="58">
        <f t="shared" si="3"/>
        <v>0</v>
      </c>
      <c r="CV7" s="58">
        <f t="shared" si="3"/>
        <v>0</v>
      </c>
      <c r="CW7" s="58">
        <f t="shared" si="4"/>
        <v>0</v>
      </c>
      <c r="CX7" s="58">
        <f t="shared" si="4"/>
        <v>0</v>
      </c>
      <c r="CY7" s="58">
        <f t="shared" si="4"/>
        <v>0</v>
      </c>
      <c r="CZ7" s="58">
        <f t="shared" si="4"/>
        <v>0</v>
      </c>
      <c r="DA7" s="58">
        <f t="shared" si="4"/>
        <v>0</v>
      </c>
      <c r="DB7" s="58">
        <f t="shared" si="4"/>
        <v>0</v>
      </c>
      <c r="DC7" s="58">
        <f t="shared" si="4"/>
        <v>0</v>
      </c>
    </row>
    <row r="8" spans="2:107" x14ac:dyDescent="0.25">
      <c r="B8" s="320" t="s">
        <v>157</v>
      </c>
      <c r="C8" s="331" t="s">
        <v>33</v>
      </c>
      <c r="D8" s="334" t="s">
        <v>34</v>
      </c>
      <c r="E8" s="128" t="s">
        <v>72</v>
      </c>
      <c r="F8" s="139">
        <v>1.2</v>
      </c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2"/>
      <c r="BE8" s="20"/>
      <c r="BF8" s="58">
        <f t="shared" si="5"/>
        <v>0</v>
      </c>
      <c r="BG8" s="58">
        <f t="shared" si="6"/>
        <v>0</v>
      </c>
      <c r="BH8" s="58">
        <f t="shared" si="6"/>
        <v>0</v>
      </c>
      <c r="BI8" s="58">
        <f t="shared" si="6"/>
        <v>0</v>
      </c>
      <c r="BJ8" s="58">
        <f t="shared" si="6"/>
        <v>0</v>
      </c>
      <c r="BK8" s="58">
        <f t="shared" si="6"/>
        <v>0</v>
      </c>
      <c r="BL8" s="58">
        <f t="shared" si="6"/>
        <v>0</v>
      </c>
      <c r="BM8" s="58">
        <f t="shared" si="6"/>
        <v>0</v>
      </c>
      <c r="BN8" s="58">
        <f t="shared" si="6"/>
        <v>0</v>
      </c>
      <c r="BO8" s="58">
        <f t="shared" si="6"/>
        <v>0</v>
      </c>
      <c r="BP8" s="58">
        <f t="shared" si="6"/>
        <v>0</v>
      </c>
      <c r="BQ8" s="58">
        <f t="shared" si="7"/>
        <v>0</v>
      </c>
      <c r="BR8" s="58">
        <f t="shared" si="7"/>
        <v>0</v>
      </c>
      <c r="BS8" s="58">
        <f t="shared" si="7"/>
        <v>0</v>
      </c>
      <c r="BT8" s="58">
        <f t="shared" si="7"/>
        <v>0</v>
      </c>
      <c r="BU8" s="58">
        <f t="shared" si="7"/>
        <v>0</v>
      </c>
      <c r="BV8" s="58">
        <f t="shared" si="7"/>
        <v>0</v>
      </c>
      <c r="BW8" s="58">
        <f t="shared" si="7"/>
        <v>0</v>
      </c>
      <c r="BX8" s="58">
        <f t="shared" si="7"/>
        <v>0</v>
      </c>
      <c r="BY8" s="58">
        <f t="shared" si="7"/>
        <v>0</v>
      </c>
      <c r="BZ8" s="58">
        <f t="shared" si="3"/>
        <v>0</v>
      </c>
      <c r="CA8" s="58">
        <f t="shared" si="3"/>
        <v>0</v>
      </c>
      <c r="CB8" s="58">
        <f t="shared" si="3"/>
        <v>0</v>
      </c>
      <c r="CC8" s="58">
        <f t="shared" si="3"/>
        <v>0</v>
      </c>
      <c r="CD8" s="58">
        <f t="shared" si="3"/>
        <v>0</v>
      </c>
      <c r="CE8" s="58">
        <f t="shared" si="3"/>
        <v>0</v>
      </c>
      <c r="CF8" s="58">
        <f t="shared" si="3"/>
        <v>0</v>
      </c>
      <c r="CG8" s="58">
        <f t="shared" si="3"/>
        <v>0</v>
      </c>
      <c r="CH8" s="58">
        <f t="shared" si="3"/>
        <v>0</v>
      </c>
      <c r="CI8" s="58">
        <f t="shared" si="3"/>
        <v>0</v>
      </c>
      <c r="CJ8" s="58">
        <f t="shared" si="3"/>
        <v>0</v>
      </c>
      <c r="CK8" s="58">
        <f t="shared" si="3"/>
        <v>0</v>
      </c>
      <c r="CL8" s="58">
        <f t="shared" si="3"/>
        <v>0</v>
      </c>
      <c r="CM8" s="58">
        <f t="shared" si="3"/>
        <v>0</v>
      </c>
      <c r="CN8" s="58">
        <f t="shared" si="3"/>
        <v>0</v>
      </c>
      <c r="CO8" s="58">
        <f t="shared" si="3"/>
        <v>0</v>
      </c>
      <c r="CP8" s="58">
        <f t="shared" si="3"/>
        <v>0</v>
      </c>
      <c r="CQ8" s="58">
        <f t="shared" si="3"/>
        <v>0</v>
      </c>
      <c r="CR8" s="58">
        <f t="shared" si="3"/>
        <v>0</v>
      </c>
      <c r="CS8" s="58">
        <f t="shared" si="3"/>
        <v>0</v>
      </c>
      <c r="CT8" s="58">
        <f t="shared" si="3"/>
        <v>0</v>
      </c>
      <c r="CU8" s="58">
        <f t="shared" si="3"/>
        <v>0</v>
      </c>
      <c r="CV8" s="58">
        <f t="shared" si="3"/>
        <v>0</v>
      </c>
      <c r="CW8" s="58">
        <f t="shared" si="4"/>
        <v>0</v>
      </c>
      <c r="CX8" s="58">
        <f t="shared" si="4"/>
        <v>0</v>
      </c>
      <c r="CY8" s="58">
        <f t="shared" si="4"/>
        <v>0</v>
      </c>
      <c r="CZ8" s="58">
        <f t="shared" si="4"/>
        <v>0</v>
      </c>
      <c r="DA8" s="58">
        <f t="shared" si="4"/>
        <v>0</v>
      </c>
      <c r="DB8" s="58">
        <f t="shared" si="4"/>
        <v>0</v>
      </c>
      <c r="DC8" s="58">
        <f t="shared" si="4"/>
        <v>0</v>
      </c>
    </row>
    <row r="9" spans="2:107" x14ac:dyDescent="0.25">
      <c r="B9" s="344"/>
      <c r="C9" s="332"/>
      <c r="D9" s="341"/>
      <c r="E9" s="129" t="s">
        <v>73</v>
      </c>
      <c r="F9" s="141">
        <v>1.3</v>
      </c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6"/>
      <c r="BE9" s="20"/>
      <c r="BF9" s="58">
        <f t="shared" si="5"/>
        <v>0</v>
      </c>
      <c r="BG9" s="58">
        <f t="shared" si="6"/>
        <v>0</v>
      </c>
      <c r="BH9" s="58">
        <f t="shared" si="6"/>
        <v>0</v>
      </c>
      <c r="BI9" s="58">
        <f t="shared" si="6"/>
        <v>0</v>
      </c>
      <c r="BJ9" s="58">
        <f t="shared" si="6"/>
        <v>0</v>
      </c>
      <c r="BK9" s="58">
        <f t="shared" si="6"/>
        <v>0</v>
      </c>
      <c r="BL9" s="58">
        <f t="shared" si="6"/>
        <v>0</v>
      </c>
      <c r="BM9" s="58">
        <f t="shared" si="6"/>
        <v>0</v>
      </c>
      <c r="BN9" s="58">
        <f t="shared" si="6"/>
        <v>0</v>
      </c>
      <c r="BO9" s="58">
        <f t="shared" si="6"/>
        <v>0</v>
      </c>
      <c r="BP9" s="58">
        <f t="shared" si="6"/>
        <v>0</v>
      </c>
      <c r="BQ9" s="58">
        <f t="shared" si="7"/>
        <v>0</v>
      </c>
      <c r="BR9" s="58">
        <f t="shared" si="7"/>
        <v>0</v>
      </c>
      <c r="BS9" s="58">
        <f t="shared" si="7"/>
        <v>0</v>
      </c>
      <c r="BT9" s="58">
        <f t="shared" si="7"/>
        <v>0</v>
      </c>
      <c r="BU9" s="58">
        <f t="shared" si="7"/>
        <v>0</v>
      </c>
      <c r="BV9" s="58">
        <f t="shared" si="7"/>
        <v>0</v>
      </c>
      <c r="BW9" s="58">
        <f t="shared" si="7"/>
        <v>0</v>
      </c>
      <c r="BX9" s="58">
        <f t="shared" si="7"/>
        <v>0</v>
      </c>
      <c r="BY9" s="58">
        <f t="shared" si="7"/>
        <v>0</v>
      </c>
      <c r="BZ9" s="58">
        <f t="shared" si="3"/>
        <v>0</v>
      </c>
      <c r="CA9" s="58">
        <f t="shared" si="3"/>
        <v>0</v>
      </c>
      <c r="CB9" s="58">
        <f t="shared" si="3"/>
        <v>0</v>
      </c>
      <c r="CC9" s="58">
        <f t="shared" si="3"/>
        <v>0</v>
      </c>
      <c r="CD9" s="58">
        <f t="shared" si="3"/>
        <v>0</v>
      </c>
      <c r="CE9" s="58">
        <f t="shared" si="3"/>
        <v>0</v>
      </c>
      <c r="CF9" s="58">
        <f t="shared" si="3"/>
        <v>0</v>
      </c>
      <c r="CG9" s="58">
        <f t="shared" si="3"/>
        <v>0</v>
      </c>
      <c r="CH9" s="58">
        <f t="shared" si="3"/>
        <v>0</v>
      </c>
      <c r="CI9" s="58">
        <f t="shared" si="3"/>
        <v>0</v>
      </c>
      <c r="CJ9" s="58">
        <f t="shared" si="3"/>
        <v>0</v>
      </c>
      <c r="CK9" s="58">
        <f t="shared" si="3"/>
        <v>0</v>
      </c>
      <c r="CL9" s="58">
        <f t="shared" si="3"/>
        <v>0</v>
      </c>
      <c r="CM9" s="58">
        <f t="shared" si="3"/>
        <v>0</v>
      </c>
      <c r="CN9" s="58">
        <f t="shared" si="3"/>
        <v>0</v>
      </c>
      <c r="CO9" s="58">
        <f t="shared" si="3"/>
        <v>0</v>
      </c>
      <c r="CP9" s="58">
        <f t="shared" si="3"/>
        <v>0</v>
      </c>
      <c r="CQ9" s="58">
        <f t="shared" si="3"/>
        <v>0</v>
      </c>
      <c r="CR9" s="58">
        <f t="shared" si="3"/>
        <v>0</v>
      </c>
      <c r="CS9" s="58">
        <f t="shared" si="3"/>
        <v>0</v>
      </c>
      <c r="CT9" s="58">
        <f t="shared" si="3"/>
        <v>0</v>
      </c>
      <c r="CU9" s="58">
        <f t="shared" si="3"/>
        <v>0</v>
      </c>
      <c r="CV9" s="58">
        <f t="shared" ref="CV9:CV41" si="8">$F9*AW9</f>
        <v>0</v>
      </c>
      <c r="CW9" s="58">
        <f t="shared" si="4"/>
        <v>0</v>
      </c>
      <c r="CX9" s="58">
        <f t="shared" si="4"/>
        <v>0</v>
      </c>
      <c r="CY9" s="58">
        <f t="shared" si="4"/>
        <v>0</v>
      </c>
      <c r="CZ9" s="58">
        <f t="shared" si="4"/>
        <v>0</v>
      </c>
      <c r="DA9" s="58">
        <f t="shared" si="4"/>
        <v>0</v>
      </c>
      <c r="DB9" s="58">
        <f t="shared" si="4"/>
        <v>0</v>
      </c>
      <c r="DC9" s="58">
        <f t="shared" si="4"/>
        <v>0</v>
      </c>
    </row>
    <row r="10" spans="2:107" x14ac:dyDescent="0.25">
      <c r="B10" s="344"/>
      <c r="C10" s="340"/>
      <c r="D10" s="342"/>
      <c r="E10" s="129" t="s">
        <v>74</v>
      </c>
      <c r="F10" s="140">
        <v>1.4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4"/>
      <c r="BE10" s="20"/>
      <c r="BF10" s="58">
        <f t="shared" si="5"/>
        <v>0</v>
      </c>
      <c r="BG10" s="58">
        <f t="shared" ref="BG10:BG41" si="9">$F10*H10</f>
        <v>0</v>
      </c>
      <c r="BH10" s="58">
        <f t="shared" ref="BH10:BH41" si="10">$F10*I10</f>
        <v>0</v>
      </c>
      <c r="BI10" s="58">
        <f t="shared" ref="BI10:BI41" si="11">$F10*J10</f>
        <v>0</v>
      </c>
      <c r="BJ10" s="58">
        <f t="shared" ref="BJ10:BJ41" si="12">$F10*K10</f>
        <v>0</v>
      </c>
      <c r="BK10" s="58">
        <f t="shared" ref="BK10:BK41" si="13">$F10*L10</f>
        <v>0</v>
      </c>
      <c r="BL10" s="58">
        <f t="shared" ref="BL10:BL41" si="14">$F10*M10</f>
        <v>0</v>
      </c>
      <c r="BM10" s="58">
        <f t="shared" ref="BM10:BM41" si="15">$F10*N10</f>
        <v>0</v>
      </c>
      <c r="BN10" s="58">
        <f t="shared" ref="BN10:BN41" si="16">$F10*O10</f>
        <v>0</v>
      </c>
      <c r="BO10" s="58">
        <f t="shared" ref="BO10:BO41" si="17">$F10*P10</f>
        <v>0</v>
      </c>
      <c r="BP10" s="58">
        <f t="shared" ref="BP10:BP41" si="18">$F10*Q10</f>
        <v>0</v>
      </c>
      <c r="BQ10" s="58">
        <f t="shared" ref="BQ10:BQ41" si="19">$F10*R10</f>
        <v>0</v>
      </c>
      <c r="BR10" s="58">
        <f t="shared" ref="BR10:BR41" si="20">$F10*S10</f>
        <v>0</v>
      </c>
      <c r="BS10" s="58">
        <f t="shared" ref="BS10:BS41" si="21">$F10*T10</f>
        <v>0</v>
      </c>
      <c r="BT10" s="58">
        <f t="shared" ref="BT10:BT41" si="22">$F10*U10</f>
        <v>0</v>
      </c>
      <c r="BU10" s="58">
        <f t="shared" ref="BU10:BU41" si="23">$F10*V10</f>
        <v>0</v>
      </c>
      <c r="BV10" s="58">
        <f t="shared" ref="BV10:BV41" si="24">$F10*W10</f>
        <v>0</v>
      </c>
      <c r="BW10" s="58">
        <f t="shared" ref="BW10:BW41" si="25">$F10*X10</f>
        <v>0</v>
      </c>
      <c r="BX10" s="58">
        <f t="shared" ref="BX10:BX41" si="26">$F10*Y10</f>
        <v>0</v>
      </c>
      <c r="BY10" s="58">
        <f t="shared" ref="BY10:BY41" si="27">$F10*Z10</f>
        <v>0</v>
      </c>
      <c r="BZ10" s="58">
        <f t="shared" ref="BZ10:BZ41" si="28">$F10*AA10</f>
        <v>0</v>
      </c>
      <c r="CA10" s="58">
        <f t="shared" ref="CA10:CA41" si="29">$F10*AB10</f>
        <v>0</v>
      </c>
      <c r="CB10" s="58">
        <f t="shared" ref="CB10:CB41" si="30">$F10*AC10</f>
        <v>0</v>
      </c>
      <c r="CC10" s="58">
        <f t="shared" ref="CC10:CC41" si="31">$F10*AD10</f>
        <v>0</v>
      </c>
      <c r="CD10" s="58">
        <f t="shared" ref="CD10:CD41" si="32">$F10*AE10</f>
        <v>0</v>
      </c>
      <c r="CE10" s="58">
        <f t="shared" ref="CE10:CE41" si="33">$F10*AF10</f>
        <v>0</v>
      </c>
      <c r="CF10" s="58">
        <f t="shared" ref="CF10:CF41" si="34">$F10*AG10</f>
        <v>0</v>
      </c>
      <c r="CG10" s="58">
        <f t="shared" ref="CG10:CG41" si="35">$F10*AH10</f>
        <v>0</v>
      </c>
      <c r="CH10" s="58">
        <f t="shared" ref="CH10:CH41" si="36">$F10*AI10</f>
        <v>0</v>
      </c>
      <c r="CI10" s="58">
        <f t="shared" ref="CI10:CI41" si="37">$F10*AJ10</f>
        <v>0</v>
      </c>
      <c r="CJ10" s="58">
        <f t="shared" ref="CJ10:CJ41" si="38">$F10*AK10</f>
        <v>0</v>
      </c>
      <c r="CK10" s="58">
        <f t="shared" ref="CK10:CK41" si="39">$F10*AL10</f>
        <v>0</v>
      </c>
      <c r="CL10" s="58">
        <f t="shared" ref="CL10:CL41" si="40">$F10*AM10</f>
        <v>0</v>
      </c>
      <c r="CM10" s="58">
        <f t="shared" ref="CM10:CM41" si="41">$F10*AN10</f>
        <v>0</v>
      </c>
      <c r="CN10" s="58">
        <f t="shared" ref="CN10:CN41" si="42">$F10*AO10</f>
        <v>0</v>
      </c>
      <c r="CO10" s="58">
        <f t="shared" ref="CO10:CO41" si="43">$F10*AP10</f>
        <v>0</v>
      </c>
      <c r="CP10" s="58">
        <f t="shared" ref="CP10:CP41" si="44">$F10*AQ10</f>
        <v>0</v>
      </c>
      <c r="CQ10" s="58">
        <f t="shared" ref="CQ10:CQ41" si="45">$F10*AR10</f>
        <v>0</v>
      </c>
      <c r="CR10" s="58">
        <f t="shared" ref="CR10:CR41" si="46">$F10*AS10</f>
        <v>0</v>
      </c>
      <c r="CS10" s="58">
        <f t="shared" ref="CS10:CS41" si="47">$F10*AT10</f>
        <v>0</v>
      </c>
      <c r="CT10" s="58">
        <f t="shared" ref="CT10:CT41" si="48">$F10*AU10</f>
        <v>0</v>
      </c>
      <c r="CU10" s="58">
        <f t="shared" ref="CU10:CU41" si="49">$F10*AV10</f>
        <v>0</v>
      </c>
      <c r="CV10" s="58">
        <f t="shared" si="8"/>
        <v>0</v>
      </c>
      <c r="CW10" s="58">
        <f t="shared" si="4"/>
        <v>0</v>
      </c>
      <c r="CX10" s="58">
        <f t="shared" si="4"/>
        <v>0</v>
      </c>
      <c r="CY10" s="58">
        <f t="shared" si="4"/>
        <v>0</v>
      </c>
      <c r="CZ10" s="58">
        <f t="shared" si="4"/>
        <v>0</v>
      </c>
      <c r="DA10" s="58">
        <f t="shared" si="4"/>
        <v>0</v>
      </c>
      <c r="DB10" s="58">
        <f t="shared" si="4"/>
        <v>0</v>
      </c>
      <c r="DC10" s="58">
        <f t="shared" si="4"/>
        <v>0</v>
      </c>
    </row>
    <row r="11" spans="2:107" x14ac:dyDescent="0.25">
      <c r="B11" s="344"/>
      <c r="C11" s="343" t="s">
        <v>35</v>
      </c>
      <c r="D11" s="325" t="s">
        <v>34</v>
      </c>
      <c r="E11" s="129" t="s">
        <v>72</v>
      </c>
      <c r="F11" s="140">
        <v>1.3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4"/>
      <c r="BE11" s="20"/>
      <c r="BF11" s="58">
        <f t="shared" si="5"/>
        <v>0</v>
      </c>
      <c r="BG11" s="58">
        <f t="shared" si="9"/>
        <v>0</v>
      </c>
      <c r="BH11" s="58">
        <f t="shared" si="10"/>
        <v>0</v>
      </c>
      <c r="BI11" s="58">
        <f t="shared" si="11"/>
        <v>0</v>
      </c>
      <c r="BJ11" s="58">
        <f t="shared" si="12"/>
        <v>0</v>
      </c>
      <c r="BK11" s="58">
        <f t="shared" si="13"/>
        <v>0</v>
      </c>
      <c r="BL11" s="58">
        <f t="shared" si="14"/>
        <v>0</v>
      </c>
      <c r="BM11" s="58">
        <f t="shared" si="15"/>
        <v>0</v>
      </c>
      <c r="BN11" s="58">
        <f t="shared" si="16"/>
        <v>0</v>
      </c>
      <c r="BO11" s="58">
        <f t="shared" si="17"/>
        <v>0</v>
      </c>
      <c r="BP11" s="58">
        <f t="shared" si="18"/>
        <v>0</v>
      </c>
      <c r="BQ11" s="58">
        <f t="shared" si="19"/>
        <v>0</v>
      </c>
      <c r="BR11" s="58">
        <f t="shared" si="20"/>
        <v>0</v>
      </c>
      <c r="BS11" s="58">
        <f t="shared" si="21"/>
        <v>0</v>
      </c>
      <c r="BT11" s="58">
        <f t="shared" si="22"/>
        <v>0</v>
      </c>
      <c r="BU11" s="58">
        <f t="shared" si="23"/>
        <v>0</v>
      </c>
      <c r="BV11" s="58">
        <f t="shared" si="24"/>
        <v>0</v>
      </c>
      <c r="BW11" s="58">
        <f t="shared" si="25"/>
        <v>0</v>
      </c>
      <c r="BX11" s="58">
        <f t="shared" si="26"/>
        <v>0</v>
      </c>
      <c r="BY11" s="58">
        <f t="shared" si="27"/>
        <v>0</v>
      </c>
      <c r="BZ11" s="58">
        <f t="shared" si="28"/>
        <v>0</v>
      </c>
      <c r="CA11" s="58">
        <f t="shared" si="29"/>
        <v>0</v>
      </c>
      <c r="CB11" s="58">
        <f t="shared" si="30"/>
        <v>0</v>
      </c>
      <c r="CC11" s="58">
        <f t="shared" si="31"/>
        <v>0</v>
      </c>
      <c r="CD11" s="58">
        <f t="shared" si="32"/>
        <v>0</v>
      </c>
      <c r="CE11" s="58">
        <f t="shared" si="33"/>
        <v>0</v>
      </c>
      <c r="CF11" s="58">
        <f t="shared" si="34"/>
        <v>0</v>
      </c>
      <c r="CG11" s="58">
        <f t="shared" si="35"/>
        <v>0</v>
      </c>
      <c r="CH11" s="58">
        <f t="shared" si="36"/>
        <v>0</v>
      </c>
      <c r="CI11" s="58">
        <f t="shared" si="37"/>
        <v>0</v>
      </c>
      <c r="CJ11" s="58">
        <f t="shared" si="38"/>
        <v>0</v>
      </c>
      <c r="CK11" s="58">
        <f t="shared" si="39"/>
        <v>0</v>
      </c>
      <c r="CL11" s="58">
        <f t="shared" si="40"/>
        <v>0</v>
      </c>
      <c r="CM11" s="58">
        <f t="shared" si="41"/>
        <v>0</v>
      </c>
      <c r="CN11" s="58">
        <f t="shared" si="42"/>
        <v>0</v>
      </c>
      <c r="CO11" s="58">
        <f t="shared" si="43"/>
        <v>0</v>
      </c>
      <c r="CP11" s="58">
        <f t="shared" si="44"/>
        <v>0</v>
      </c>
      <c r="CQ11" s="58">
        <f t="shared" si="45"/>
        <v>0</v>
      </c>
      <c r="CR11" s="58">
        <f t="shared" si="46"/>
        <v>0</v>
      </c>
      <c r="CS11" s="58">
        <f t="shared" si="47"/>
        <v>0</v>
      </c>
      <c r="CT11" s="58">
        <f t="shared" si="48"/>
        <v>0</v>
      </c>
      <c r="CU11" s="58">
        <f t="shared" si="49"/>
        <v>0</v>
      </c>
      <c r="CV11" s="58">
        <f t="shared" si="8"/>
        <v>0</v>
      </c>
      <c r="CW11" s="58">
        <f t="shared" si="4"/>
        <v>0</v>
      </c>
      <c r="CX11" s="58">
        <f t="shared" si="4"/>
        <v>0</v>
      </c>
      <c r="CY11" s="58">
        <f t="shared" si="4"/>
        <v>0</v>
      </c>
      <c r="CZ11" s="58">
        <f t="shared" si="4"/>
        <v>0</v>
      </c>
      <c r="DA11" s="58">
        <f t="shared" si="4"/>
        <v>0</v>
      </c>
      <c r="DB11" s="58">
        <f t="shared" si="4"/>
        <v>0</v>
      </c>
      <c r="DC11" s="58">
        <f t="shared" si="4"/>
        <v>0</v>
      </c>
    </row>
    <row r="12" spans="2:107" x14ac:dyDescent="0.25">
      <c r="B12" s="344"/>
      <c r="C12" s="345"/>
      <c r="D12" s="347"/>
      <c r="E12" s="129" t="s">
        <v>72</v>
      </c>
      <c r="F12" s="142">
        <v>2.1</v>
      </c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8"/>
      <c r="BE12" s="20"/>
      <c r="BF12" s="58">
        <f t="shared" si="5"/>
        <v>0</v>
      </c>
      <c r="BG12" s="58">
        <f t="shared" si="9"/>
        <v>0</v>
      </c>
      <c r="BH12" s="58">
        <f t="shared" si="10"/>
        <v>0</v>
      </c>
      <c r="BI12" s="58">
        <f t="shared" si="11"/>
        <v>0</v>
      </c>
      <c r="BJ12" s="58">
        <f t="shared" si="12"/>
        <v>0</v>
      </c>
      <c r="BK12" s="58">
        <f t="shared" si="13"/>
        <v>0</v>
      </c>
      <c r="BL12" s="58">
        <f t="shared" si="14"/>
        <v>0</v>
      </c>
      <c r="BM12" s="58">
        <f t="shared" si="15"/>
        <v>0</v>
      </c>
      <c r="BN12" s="58">
        <f t="shared" si="16"/>
        <v>0</v>
      </c>
      <c r="BO12" s="58">
        <f t="shared" si="17"/>
        <v>0</v>
      </c>
      <c r="BP12" s="58">
        <f t="shared" si="18"/>
        <v>0</v>
      </c>
      <c r="BQ12" s="58">
        <f t="shared" si="19"/>
        <v>0</v>
      </c>
      <c r="BR12" s="58">
        <f t="shared" si="20"/>
        <v>0</v>
      </c>
      <c r="BS12" s="58">
        <f t="shared" si="21"/>
        <v>0</v>
      </c>
      <c r="BT12" s="58">
        <f t="shared" si="22"/>
        <v>0</v>
      </c>
      <c r="BU12" s="58">
        <f t="shared" si="23"/>
        <v>0</v>
      </c>
      <c r="BV12" s="58">
        <f t="shared" si="24"/>
        <v>0</v>
      </c>
      <c r="BW12" s="58">
        <f t="shared" si="25"/>
        <v>0</v>
      </c>
      <c r="BX12" s="58">
        <f t="shared" si="26"/>
        <v>0</v>
      </c>
      <c r="BY12" s="58">
        <f t="shared" si="27"/>
        <v>0</v>
      </c>
      <c r="BZ12" s="58">
        <f t="shared" si="28"/>
        <v>0</v>
      </c>
      <c r="CA12" s="58">
        <f t="shared" si="29"/>
        <v>0</v>
      </c>
      <c r="CB12" s="58">
        <f t="shared" si="30"/>
        <v>0</v>
      </c>
      <c r="CC12" s="58">
        <f t="shared" si="31"/>
        <v>0</v>
      </c>
      <c r="CD12" s="58">
        <f t="shared" si="32"/>
        <v>0</v>
      </c>
      <c r="CE12" s="58">
        <f t="shared" si="33"/>
        <v>0</v>
      </c>
      <c r="CF12" s="58">
        <f t="shared" si="34"/>
        <v>0</v>
      </c>
      <c r="CG12" s="58">
        <f t="shared" si="35"/>
        <v>0</v>
      </c>
      <c r="CH12" s="58">
        <f t="shared" si="36"/>
        <v>0</v>
      </c>
      <c r="CI12" s="58">
        <f t="shared" si="37"/>
        <v>0</v>
      </c>
      <c r="CJ12" s="58">
        <f t="shared" si="38"/>
        <v>0</v>
      </c>
      <c r="CK12" s="58">
        <f t="shared" si="39"/>
        <v>0</v>
      </c>
      <c r="CL12" s="58">
        <f t="shared" si="40"/>
        <v>0</v>
      </c>
      <c r="CM12" s="58">
        <f t="shared" si="41"/>
        <v>0</v>
      </c>
      <c r="CN12" s="58">
        <f t="shared" si="42"/>
        <v>0</v>
      </c>
      <c r="CO12" s="58">
        <f t="shared" si="43"/>
        <v>0</v>
      </c>
      <c r="CP12" s="58">
        <f t="shared" si="44"/>
        <v>0</v>
      </c>
      <c r="CQ12" s="58">
        <f t="shared" si="45"/>
        <v>0</v>
      </c>
      <c r="CR12" s="58">
        <f t="shared" si="46"/>
        <v>0</v>
      </c>
      <c r="CS12" s="58">
        <f t="shared" si="47"/>
        <v>0</v>
      </c>
      <c r="CT12" s="58">
        <f t="shared" si="48"/>
        <v>0</v>
      </c>
      <c r="CU12" s="58">
        <f t="shared" si="49"/>
        <v>0</v>
      </c>
      <c r="CV12" s="58">
        <f t="shared" si="8"/>
        <v>0</v>
      </c>
      <c r="CW12" s="58">
        <f t="shared" si="4"/>
        <v>0</v>
      </c>
      <c r="CX12" s="58">
        <f t="shared" si="4"/>
        <v>0</v>
      </c>
      <c r="CY12" s="58">
        <f t="shared" si="4"/>
        <v>0</v>
      </c>
      <c r="CZ12" s="58">
        <f t="shared" si="4"/>
        <v>0</v>
      </c>
      <c r="DA12" s="58">
        <f t="shared" si="4"/>
        <v>0</v>
      </c>
      <c r="DB12" s="58">
        <f t="shared" si="4"/>
        <v>0</v>
      </c>
      <c r="DC12" s="58">
        <f t="shared" si="4"/>
        <v>0</v>
      </c>
    </row>
    <row r="13" spans="2:107" ht="13.8" thickBot="1" x14ac:dyDescent="0.3">
      <c r="B13" s="321"/>
      <c r="C13" s="346"/>
      <c r="D13" s="347"/>
      <c r="E13" s="130" t="s">
        <v>74</v>
      </c>
      <c r="F13" s="142">
        <v>2.1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8"/>
      <c r="BE13" s="20"/>
      <c r="BF13" s="58">
        <f t="shared" si="5"/>
        <v>0</v>
      </c>
      <c r="BG13" s="58">
        <f t="shared" si="9"/>
        <v>0</v>
      </c>
      <c r="BH13" s="58">
        <f t="shared" si="10"/>
        <v>0</v>
      </c>
      <c r="BI13" s="58">
        <f t="shared" si="11"/>
        <v>0</v>
      </c>
      <c r="BJ13" s="58">
        <f t="shared" si="12"/>
        <v>0</v>
      </c>
      <c r="BK13" s="58">
        <f t="shared" si="13"/>
        <v>0</v>
      </c>
      <c r="BL13" s="58">
        <f t="shared" si="14"/>
        <v>0</v>
      </c>
      <c r="BM13" s="58">
        <f t="shared" si="15"/>
        <v>0</v>
      </c>
      <c r="BN13" s="58">
        <f t="shared" si="16"/>
        <v>0</v>
      </c>
      <c r="BO13" s="58">
        <f t="shared" si="17"/>
        <v>0</v>
      </c>
      <c r="BP13" s="58">
        <f t="shared" si="18"/>
        <v>0</v>
      </c>
      <c r="BQ13" s="58">
        <f t="shared" si="19"/>
        <v>0</v>
      </c>
      <c r="BR13" s="58">
        <f t="shared" si="20"/>
        <v>0</v>
      </c>
      <c r="BS13" s="58">
        <f t="shared" si="21"/>
        <v>0</v>
      </c>
      <c r="BT13" s="58">
        <f t="shared" si="22"/>
        <v>0</v>
      </c>
      <c r="BU13" s="58">
        <f t="shared" si="23"/>
        <v>0</v>
      </c>
      <c r="BV13" s="58">
        <f t="shared" si="24"/>
        <v>0</v>
      </c>
      <c r="BW13" s="58">
        <f t="shared" si="25"/>
        <v>0</v>
      </c>
      <c r="BX13" s="58">
        <f t="shared" si="26"/>
        <v>0</v>
      </c>
      <c r="BY13" s="58">
        <f t="shared" si="27"/>
        <v>0</v>
      </c>
      <c r="BZ13" s="58">
        <f t="shared" si="28"/>
        <v>0</v>
      </c>
      <c r="CA13" s="58">
        <f t="shared" si="29"/>
        <v>0</v>
      </c>
      <c r="CB13" s="58">
        <f t="shared" si="30"/>
        <v>0</v>
      </c>
      <c r="CC13" s="58">
        <f t="shared" si="31"/>
        <v>0</v>
      </c>
      <c r="CD13" s="58">
        <f t="shared" si="32"/>
        <v>0</v>
      </c>
      <c r="CE13" s="58">
        <f t="shared" si="33"/>
        <v>0</v>
      </c>
      <c r="CF13" s="58">
        <f t="shared" si="34"/>
        <v>0</v>
      </c>
      <c r="CG13" s="58">
        <f t="shared" si="35"/>
        <v>0</v>
      </c>
      <c r="CH13" s="58">
        <f t="shared" si="36"/>
        <v>0</v>
      </c>
      <c r="CI13" s="58">
        <f t="shared" si="37"/>
        <v>0</v>
      </c>
      <c r="CJ13" s="58">
        <f t="shared" si="38"/>
        <v>0</v>
      </c>
      <c r="CK13" s="58">
        <f t="shared" si="39"/>
        <v>0</v>
      </c>
      <c r="CL13" s="58">
        <f t="shared" si="40"/>
        <v>0</v>
      </c>
      <c r="CM13" s="58">
        <f t="shared" si="41"/>
        <v>0</v>
      </c>
      <c r="CN13" s="58">
        <f t="shared" si="42"/>
        <v>0</v>
      </c>
      <c r="CO13" s="58">
        <f t="shared" si="43"/>
        <v>0</v>
      </c>
      <c r="CP13" s="58">
        <f t="shared" si="44"/>
        <v>0</v>
      </c>
      <c r="CQ13" s="58">
        <f t="shared" si="45"/>
        <v>0</v>
      </c>
      <c r="CR13" s="58">
        <f t="shared" si="46"/>
        <v>0</v>
      </c>
      <c r="CS13" s="58">
        <f t="shared" si="47"/>
        <v>0</v>
      </c>
      <c r="CT13" s="58">
        <f t="shared" si="48"/>
        <v>0</v>
      </c>
      <c r="CU13" s="58">
        <f t="shared" si="49"/>
        <v>0</v>
      </c>
      <c r="CV13" s="58">
        <f t="shared" si="8"/>
        <v>0</v>
      </c>
      <c r="CW13" s="58">
        <f t="shared" si="4"/>
        <v>0</v>
      </c>
      <c r="CX13" s="58">
        <f t="shared" si="4"/>
        <v>0</v>
      </c>
      <c r="CY13" s="58">
        <f t="shared" si="4"/>
        <v>0</v>
      </c>
      <c r="CZ13" s="58">
        <f t="shared" si="4"/>
        <v>0</v>
      </c>
      <c r="DA13" s="58">
        <f t="shared" si="4"/>
        <v>0</v>
      </c>
      <c r="DB13" s="58">
        <f t="shared" si="4"/>
        <v>0</v>
      </c>
      <c r="DC13" s="58">
        <f t="shared" si="4"/>
        <v>0</v>
      </c>
    </row>
    <row r="14" spans="2:107" x14ac:dyDescent="0.25">
      <c r="B14" s="326">
        <v>85115</v>
      </c>
      <c r="C14" s="331"/>
      <c r="D14" s="334" t="s">
        <v>94</v>
      </c>
      <c r="E14" s="126" t="s">
        <v>75</v>
      </c>
      <c r="F14" s="139">
        <v>1.4</v>
      </c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2"/>
      <c r="BE14" s="20"/>
      <c r="BF14" s="58">
        <f t="shared" si="5"/>
        <v>0</v>
      </c>
      <c r="BG14" s="58">
        <f t="shared" si="9"/>
        <v>0</v>
      </c>
      <c r="BH14" s="58">
        <f t="shared" si="10"/>
        <v>0</v>
      </c>
      <c r="BI14" s="58">
        <f t="shared" si="11"/>
        <v>0</v>
      </c>
      <c r="BJ14" s="58">
        <f t="shared" si="12"/>
        <v>0</v>
      </c>
      <c r="BK14" s="58">
        <f t="shared" si="13"/>
        <v>0</v>
      </c>
      <c r="BL14" s="58">
        <f t="shared" si="14"/>
        <v>0</v>
      </c>
      <c r="BM14" s="58">
        <f t="shared" si="15"/>
        <v>0</v>
      </c>
      <c r="BN14" s="58">
        <f t="shared" si="16"/>
        <v>0</v>
      </c>
      <c r="BO14" s="58">
        <f t="shared" si="17"/>
        <v>0</v>
      </c>
      <c r="BP14" s="58">
        <f t="shared" si="18"/>
        <v>0</v>
      </c>
      <c r="BQ14" s="58">
        <f t="shared" si="19"/>
        <v>0</v>
      </c>
      <c r="BR14" s="58">
        <f t="shared" si="20"/>
        <v>0</v>
      </c>
      <c r="BS14" s="58">
        <f t="shared" si="21"/>
        <v>0</v>
      </c>
      <c r="BT14" s="58">
        <f t="shared" si="22"/>
        <v>0</v>
      </c>
      <c r="BU14" s="58">
        <f t="shared" si="23"/>
        <v>0</v>
      </c>
      <c r="BV14" s="58">
        <f t="shared" si="24"/>
        <v>0</v>
      </c>
      <c r="BW14" s="58">
        <f t="shared" si="25"/>
        <v>0</v>
      </c>
      <c r="BX14" s="58">
        <f t="shared" si="26"/>
        <v>0</v>
      </c>
      <c r="BY14" s="58">
        <f t="shared" si="27"/>
        <v>0</v>
      </c>
      <c r="BZ14" s="58">
        <f t="shared" si="28"/>
        <v>0</v>
      </c>
      <c r="CA14" s="58">
        <f t="shared" si="29"/>
        <v>0</v>
      </c>
      <c r="CB14" s="58">
        <f t="shared" si="30"/>
        <v>0</v>
      </c>
      <c r="CC14" s="58">
        <f t="shared" si="31"/>
        <v>0</v>
      </c>
      <c r="CD14" s="58">
        <f t="shared" si="32"/>
        <v>0</v>
      </c>
      <c r="CE14" s="58">
        <f t="shared" si="33"/>
        <v>0</v>
      </c>
      <c r="CF14" s="58">
        <f t="shared" si="34"/>
        <v>0</v>
      </c>
      <c r="CG14" s="58">
        <f t="shared" si="35"/>
        <v>0</v>
      </c>
      <c r="CH14" s="58">
        <f t="shared" si="36"/>
        <v>0</v>
      </c>
      <c r="CI14" s="58">
        <f t="shared" si="37"/>
        <v>0</v>
      </c>
      <c r="CJ14" s="58">
        <f t="shared" si="38"/>
        <v>0</v>
      </c>
      <c r="CK14" s="58">
        <f t="shared" si="39"/>
        <v>0</v>
      </c>
      <c r="CL14" s="58">
        <f t="shared" si="40"/>
        <v>0</v>
      </c>
      <c r="CM14" s="58">
        <f t="shared" si="41"/>
        <v>0</v>
      </c>
      <c r="CN14" s="58">
        <f t="shared" si="42"/>
        <v>0</v>
      </c>
      <c r="CO14" s="58">
        <f t="shared" si="43"/>
        <v>0</v>
      </c>
      <c r="CP14" s="58">
        <f t="shared" si="44"/>
        <v>0</v>
      </c>
      <c r="CQ14" s="58">
        <f t="shared" si="45"/>
        <v>0</v>
      </c>
      <c r="CR14" s="58">
        <f t="shared" si="46"/>
        <v>0</v>
      </c>
      <c r="CS14" s="58">
        <f t="shared" si="47"/>
        <v>0</v>
      </c>
      <c r="CT14" s="58">
        <f t="shared" si="48"/>
        <v>0</v>
      </c>
      <c r="CU14" s="58">
        <f t="shared" si="49"/>
        <v>0</v>
      </c>
      <c r="CV14" s="58">
        <f t="shared" si="8"/>
        <v>0</v>
      </c>
      <c r="CW14" s="58">
        <f t="shared" si="4"/>
        <v>0</v>
      </c>
      <c r="CX14" s="58">
        <f t="shared" si="4"/>
        <v>0</v>
      </c>
      <c r="CY14" s="58">
        <f t="shared" si="4"/>
        <v>0</v>
      </c>
      <c r="CZ14" s="58">
        <f t="shared" si="4"/>
        <v>0</v>
      </c>
      <c r="DA14" s="58">
        <f t="shared" si="4"/>
        <v>0</v>
      </c>
      <c r="DB14" s="58">
        <f t="shared" si="4"/>
        <v>0</v>
      </c>
      <c r="DC14" s="58">
        <f t="shared" si="4"/>
        <v>0</v>
      </c>
    </row>
    <row r="15" spans="2:107" x14ac:dyDescent="0.25">
      <c r="B15" s="327"/>
      <c r="C15" s="332"/>
      <c r="D15" s="335"/>
      <c r="E15" s="129" t="s">
        <v>76</v>
      </c>
      <c r="F15" s="141">
        <v>1.4</v>
      </c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6"/>
      <c r="BE15" s="20"/>
      <c r="BF15" s="58">
        <f t="shared" si="5"/>
        <v>0</v>
      </c>
      <c r="BG15" s="58">
        <f t="shared" si="9"/>
        <v>0</v>
      </c>
      <c r="BH15" s="58">
        <f t="shared" si="10"/>
        <v>0</v>
      </c>
      <c r="BI15" s="58">
        <f t="shared" si="11"/>
        <v>0</v>
      </c>
      <c r="BJ15" s="58">
        <f t="shared" si="12"/>
        <v>0</v>
      </c>
      <c r="BK15" s="58">
        <f t="shared" si="13"/>
        <v>0</v>
      </c>
      <c r="BL15" s="58">
        <f t="shared" si="14"/>
        <v>0</v>
      </c>
      <c r="BM15" s="58">
        <f t="shared" si="15"/>
        <v>0</v>
      </c>
      <c r="BN15" s="58">
        <f t="shared" si="16"/>
        <v>0</v>
      </c>
      <c r="BO15" s="58">
        <f t="shared" si="17"/>
        <v>0</v>
      </c>
      <c r="BP15" s="58">
        <f t="shared" si="18"/>
        <v>0</v>
      </c>
      <c r="BQ15" s="58">
        <f t="shared" si="19"/>
        <v>0</v>
      </c>
      <c r="BR15" s="58">
        <f t="shared" si="20"/>
        <v>0</v>
      </c>
      <c r="BS15" s="58">
        <f t="shared" si="21"/>
        <v>0</v>
      </c>
      <c r="BT15" s="58">
        <f t="shared" si="22"/>
        <v>0</v>
      </c>
      <c r="BU15" s="58">
        <f t="shared" si="23"/>
        <v>0</v>
      </c>
      <c r="BV15" s="58">
        <f t="shared" si="24"/>
        <v>0</v>
      </c>
      <c r="BW15" s="58">
        <f t="shared" si="25"/>
        <v>0</v>
      </c>
      <c r="BX15" s="58">
        <f t="shared" si="26"/>
        <v>0</v>
      </c>
      <c r="BY15" s="58">
        <f t="shared" si="27"/>
        <v>0</v>
      </c>
      <c r="BZ15" s="58">
        <f t="shared" si="28"/>
        <v>0</v>
      </c>
      <c r="CA15" s="58">
        <f t="shared" si="29"/>
        <v>0</v>
      </c>
      <c r="CB15" s="58">
        <f t="shared" si="30"/>
        <v>0</v>
      </c>
      <c r="CC15" s="58">
        <f t="shared" si="31"/>
        <v>0</v>
      </c>
      <c r="CD15" s="58">
        <f t="shared" si="32"/>
        <v>0</v>
      </c>
      <c r="CE15" s="58">
        <f t="shared" si="33"/>
        <v>0</v>
      </c>
      <c r="CF15" s="58">
        <f t="shared" si="34"/>
        <v>0</v>
      </c>
      <c r="CG15" s="58">
        <f t="shared" si="35"/>
        <v>0</v>
      </c>
      <c r="CH15" s="58">
        <f t="shared" si="36"/>
        <v>0</v>
      </c>
      <c r="CI15" s="58">
        <f t="shared" si="37"/>
        <v>0</v>
      </c>
      <c r="CJ15" s="58">
        <f t="shared" si="38"/>
        <v>0</v>
      </c>
      <c r="CK15" s="58">
        <f t="shared" si="39"/>
        <v>0</v>
      </c>
      <c r="CL15" s="58">
        <f t="shared" si="40"/>
        <v>0</v>
      </c>
      <c r="CM15" s="58">
        <f t="shared" si="41"/>
        <v>0</v>
      </c>
      <c r="CN15" s="58">
        <f t="shared" si="42"/>
        <v>0</v>
      </c>
      <c r="CO15" s="58">
        <f t="shared" si="43"/>
        <v>0</v>
      </c>
      <c r="CP15" s="58">
        <f t="shared" si="44"/>
        <v>0</v>
      </c>
      <c r="CQ15" s="58">
        <f t="shared" si="45"/>
        <v>0</v>
      </c>
      <c r="CR15" s="58">
        <f t="shared" si="46"/>
        <v>0</v>
      </c>
      <c r="CS15" s="58">
        <f t="shared" si="47"/>
        <v>0</v>
      </c>
      <c r="CT15" s="58">
        <f t="shared" si="48"/>
        <v>0</v>
      </c>
      <c r="CU15" s="58">
        <f t="shared" si="49"/>
        <v>0</v>
      </c>
      <c r="CV15" s="58">
        <f t="shared" si="8"/>
        <v>0</v>
      </c>
      <c r="CW15" s="58">
        <f t="shared" si="4"/>
        <v>0</v>
      </c>
      <c r="CX15" s="58">
        <f t="shared" si="4"/>
        <v>0</v>
      </c>
      <c r="CY15" s="58">
        <f t="shared" si="4"/>
        <v>0</v>
      </c>
      <c r="CZ15" s="58">
        <f t="shared" si="4"/>
        <v>0</v>
      </c>
      <c r="DA15" s="58">
        <f t="shared" si="4"/>
        <v>0</v>
      </c>
      <c r="DB15" s="58">
        <f t="shared" si="4"/>
        <v>0</v>
      </c>
      <c r="DC15" s="58">
        <f t="shared" si="4"/>
        <v>0</v>
      </c>
    </row>
    <row r="16" spans="2:107" x14ac:dyDescent="0.25">
      <c r="B16" s="328"/>
      <c r="C16" s="332"/>
      <c r="D16" s="335"/>
      <c r="E16" s="129" t="s">
        <v>82</v>
      </c>
      <c r="F16" s="140">
        <v>1.3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4"/>
      <c r="BE16" s="20"/>
      <c r="BF16" s="58">
        <f t="shared" si="5"/>
        <v>0</v>
      </c>
      <c r="BG16" s="58">
        <f t="shared" si="9"/>
        <v>0</v>
      </c>
      <c r="BH16" s="58">
        <f t="shared" si="10"/>
        <v>0</v>
      </c>
      <c r="BI16" s="58">
        <f t="shared" si="11"/>
        <v>0</v>
      </c>
      <c r="BJ16" s="58">
        <f t="shared" si="12"/>
        <v>0</v>
      </c>
      <c r="BK16" s="58">
        <f t="shared" si="13"/>
        <v>0</v>
      </c>
      <c r="BL16" s="58">
        <f t="shared" si="14"/>
        <v>0</v>
      </c>
      <c r="BM16" s="58">
        <f t="shared" si="15"/>
        <v>0</v>
      </c>
      <c r="BN16" s="58">
        <f t="shared" si="16"/>
        <v>0</v>
      </c>
      <c r="BO16" s="58">
        <f t="shared" si="17"/>
        <v>0</v>
      </c>
      <c r="BP16" s="58">
        <f t="shared" si="18"/>
        <v>0</v>
      </c>
      <c r="BQ16" s="58">
        <f t="shared" si="19"/>
        <v>0</v>
      </c>
      <c r="BR16" s="58">
        <f t="shared" si="20"/>
        <v>0</v>
      </c>
      <c r="BS16" s="58">
        <f t="shared" si="21"/>
        <v>0</v>
      </c>
      <c r="BT16" s="58">
        <f t="shared" si="22"/>
        <v>0</v>
      </c>
      <c r="BU16" s="58">
        <f t="shared" si="23"/>
        <v>0</v>
      </c>
      <c r="BV16" s="58">
        <f t="shared" si="24"/>
        <v>0</v>
      </c>
      <c r="BW16" s="58">
        <f t="shared" si="25"/>
        <v>0</v>
      </c>
      <c r="BX16" s="58">
        <f t="shared" si="26"/>
        <v>0</v>
      </c>
      <c r="BY16" s="58">
        <f t="shared" si="27"/>
        <v>0</v>
      </c>
      <c r="BZ16" s="58">
        <f t="shared" si="28"/>
        <v>0</v>
      </c>
      <c r="CA16" s="58">
        <f t="shared" si="29"/>
        <v>0</v>
      </c>
      <c r="CB16" s="58">
        <f t="shared" si="30"/>
        <v>0</v>
      </c>
      <c r="CC16" s="58">
        <f t="shared" si="31"/>
        <v>0</v>
      </c>
      <c r="CD16" s="58">
        <f t="shared" si="32"/>
        <v>0</v>
      </c>
      <c r="CE16" s="58">
        <f t="shared" si="33"/>
        <v>0</v>
      </c>
      <c r="CF16" s="58">
        <f t="shared" si="34"/>
        <v>0</v>
      </c>
      <c r="CG16" s="58">
        <f t="shared" si="35"/>
        <v>0</v>
      </c>
      <c r="CH16" s="58">
        <f t="shared" si="36"/>
        <v>0</v>
      </c>
      <c r="CI16" s="58">
        <f t="shared" si="37"/>
        <v>0</v>
      </c>
      <c r="CJ16" s="58">
        <f t="shared" si="38"/>
        <v>0</v>
      </c>
      <c r="CK16" s="58">
        <f t="shared" si="39"/>
        <v>0</v>
      </c>
      <c r="CL16" s="58">
        <f t="shared" si="40"/>
        <v>0</v>
      </c>
      <c r="CM16" s="58">
        <f t="shared" si="41"/>
        <v>0</v>
      </c>
      <c r="CN16" s="58">
        <f t="shared" si="42"/>
        <v>0</v>
      </c>
      <c r="CO16" s="58">
        <f t="shared" si="43"/>
        <v>0</v>
      </c>
      <c r="CP16" s="58">
        <f t="shared" si="44"/>
        <v>0</v>
      </c>
      <c r="CQ16" s="58">
        <f t="shared" si="45"/>
        <v>0</v>
      </c>
      <c r="CR16" s="58">
        <f t="shared" si="46"/>
        <v>0</v>
      </c>
      <c r="CS16" s="58">
        <f t="shared" si="47"/>
        <v>0</v>
      </c>
      <c r="CT16" s="58">
        <f t="shared" si="48"/>
        <v>0</v>
      </c>
      <c r="CU16" s="58">
        <f t="shared" si="49"/>
        <v>0</v>
      </c>
      <c r="CV16" s="58">
        <f t="shared" si="8"/>
        <v>0</v>
      </c>
      <c r="CW16" s="58">
        <f t="shared" si="4"/>
        <v>0</v>
      </c>
      <c r="CX16" s="58">
        <f t="shared" si="4"/>
        <v>0</v>
      </c>
      <c r="CY16" s="58">
        <f t="shared" si="4"/>
        <v>0</v>
      </c>
      <c r="CZ16" s="58">
        <f t="shared" si="4"/>
        <v>0</v>
      </c>
      <c r="DA16" s="58">
        <f t="shared" si="4"/>
        <v>0</v>
      </c>
      <c r="DB16" s="58">
        <f t="shared" si="4"/>
        <v>0</v>
      </c>
      <c r="DC16" s="58">
        <f t="shared" si="4"/>
        <v>0</v>
      </c>
    </row>
    <row r="17" spans="2:108" x14ac:dyDescent="0.25">
      <c r="B17" s="329"/>
      <c r="C17" s="332"/>
      <c r="D17" s="335"/>
      <c r="E17" s="130" t="s">
        <v>77</v>
      </c>
      <c r="F17" s="142">
        <v>1</v>
      </c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8"/>
      <c r="BE17" s="20"/>
      <c r="BF17" s="58">
        <f t="shared" si="5"/>
        <v>0</v>
      </c>
      <c r="BG17" s="58">
        <f t="shared" si="9"/>
        <v>0</v>
      </c>
      <c r="BH17" s="58">
        <f t="shared" si="10"/>
        <v>0</v>
      </c>
      <c r="BI17" s="58">
        <f t="shared" si="11"/>
        <v>0</v>
      </c>
      <c r="BJ17" s="58">
        <f t="shared" si="12"/>
        <v>0</v>
      </c>
      <c r="BK17" s="58">
        <f t="shared" si="13"/>
        <v>0</v>
      </c>
      <c r="BL17" s="58">
        <f t="shared" si="14"/>
        <v>0</v>
      </c>
      <c r="BM17" s="58">
        <f t="shared" si="15"/>
        <v>0</v>
      </c>
      <c r="BN17" s="58">
        <f t="shared" si="16"/>
        <v>0</v>
      </c>
      <c r="BO17" s="58">
        <f t="shared" si="17"/>
        <v>0</v>
      </c>
      <c r="BP17" s="58">
        <f t="shared" si="18"/>
        <v>0</v>
      </c>
      <c r="BQ17" s="58">
        <f t="shared" si="19"/>
        <v>0</v>
      </c>
      <c r="BR17" s="58">
        <f t="shared" si="20"/>
        <v>0</v>
      </c>
      <c r="BS17" s="58">
        <f t="shared" si="21"/>
        <v>0</v>
      </c>
      <c r="BT17" s="58">
        <f t="shared" si="22"/>
        <v>0</v>
      </c>
      <c r="BU17" s="58">
        <f t="shared" si="23"/>
        <v>0</v>
      </c>
      <c r="BV17" s="58">
        <f t="shared" si="24"/>
        <v>0</v>
      </c>
      <c r="BW17" s="58">
        <f t="shared" si="25"/>
        <v>0</v>
      </c>
      <c r="BX17" s="58">
        <f t="shared" si="26"/>
        <v>0</v>
      </c>
      <c r="BY17" s="58">
        <f t="shared" si="27"/>
        <v>0</v>
      </c>
      <c r="BZ17" s="58">
        <f t="shared" si="28"/>
        <v>0</v>
      </c>
      <c r="CA17" s="58">
        <f t="shared" si="29"/>
        <v>0</v>
      </c>
      <c r="CB17" s="58">
        <f t="shared" si="30"/>
        <v>0</v>
      </c>
      <c r="CC17" s="58">
        <f t="shared" si="31"/>
        <v>0</v>
      </c>
      <c r="CD17" s="58">
        <f t="shared" si="32"/>
        <v>0</v>
      </c>
      <c r="CE17" s="58">
        <f t="shared" si="33"/>
        <v>0</v>
      </c>
      <c r="CF17" s="58">
        <f t="shared" si="34"/>
        <v>0</v>
      </c>
      <c r="CG17" s="58">
        <f t="shared" si="35"/>
        <v>0</v>
      </c>
      <c r="CH17" s="58">
        <f t="shared" si="36"/>
        <v>0</v>
      </c>
      <c r="CI17" s="58">
        <f t="shared" si="37"/>
        <v>0</v>
      </c>
      <c r="CJ17" s="58">
        <f t="shared" si="38"/>
        <v>0</v>
      </c>
      <c r="CK17" s="58">
        <f t="shared" si="39"/>
        <v>0</v>
      </c>
      <c r="CL17" s="58">
        <f t="shared" si="40"/>
        <v>0</v>
      </c>
      <c r="CM17" s="58">
        <f t="shared" si="41"/>
        <v>0</v>
      </c>
      <c r="CN17" s="58">
        <f t="shared" si="42"/>
        <v>0</v>
      </c>
      <c r="CO17" s="58">
        <f t="shared" si="43"/>
        <v>0</v>
      </c>
      <c r="CP17" s="58">
        <f t="shared" si="44"/>
        <v>0</v>
      </c>
      <c r="CQ17" s="58">
        <f t="shared" si="45"/>
        <v>0</v>
      </c>
      <c r="CR17" s="58">
        <f t="shared" si="46"/>
        <v>0</v>
      </c>
      <c r="CS17" s="58">
        <f t="shared" si="47"/>
        <v>0</v>
      </c>
      <c r="CT17" s="58">
        <f t="shared" si="48"/>
        <v>0</v>
      </c>
      <c r="CU17" s="58">
        <f t="shared" si="49"/>
        <v>0</v>
      </c>
      <c r="CV17" s="58">
        <f t="shared" si="8"/>
        <v>0</v>
      </c>
      <c r="CW17" s="58">
        <f t="shared" si="4"/>
        <v>0</v>
      </c>
      <c r="CX17" s="58">
        <f t="shared" si="4"/>
        <v>0</v>
      </c>
      <c r="CY17" s="58">
        <f t="shared" si="4"/>
        <v>0</v>
      </c>
      <c r="CZ17" s="58">
        <f t="shared" si="4"/>
        <v>0</v>
      </c>
      <c r="DA17" s="58">
        <f t="shared" si="4"/>
        <v>0</v>
      </c>
      <c r="DB17" s="58">
        <f t="shared" si="4"/>
        <v>0</v>
      </c>
      <c r="DC17" s="58">
        <f t="shared" si="4"/>
        <v>0</v>
      </c>
    </row>
    <row r="18" spans="2:108" ht="13.8" thickBot="1" x14ac:dyDescent="0.3">
      <c r="B18" s="330"/>
      <c r="C18" s="333"/>
      <c r="D18" s="336"/>
      <c r="E18" s="127" t="s">
        <v>78</v>
      </c>
      <c r="F18" s="143">
        <v>3.6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100"/>
      <c r="BE18" s="20"/>
      <c r="BF18" s="58">
        <f t="shared" si="5"/>
        <v>0</v>
      </c>
      <c r="BG18" s="58">
        <f t="shared" si="9"/>
        <v>0</v>
      </c>
      <c r="BH18" s="58">
        <f t="shared" si="10"/>
        <v>0</v>
      </c>
      <c r="BI18" s="58">
        <f t="shared" si="11"/>
        <v>0</v>
      </c>
      <c r="BJ18" s="58">
        <f t="shared" si="12"/>
        <v>0</v>
      </c>
      <c r="BK18" s="58">
        <f t="shared" si="13"/>
        <v>0</v>
      </c>
      <c r="BL18" s="58">
        <f t="shared" si="14"/>
        <v>0</v>
      </c>
      <c r="BM18" s="58">
        <f t="shared" si="15"/>
        <v>0</v>
      </c>
      <c r="BN18" s="58">
        <f t="shared" si="16"/>
        <v>0</v>
      </c>
      <c r="BO18" s="58">
        <f t="shared" si="17"/>
        <v>0</v>
      </c>
      <c r="BP18" s="58">
        <f t="shared" si="18"/>
        <v>0</v>
      </c>
      <c r="BQ18" s="58">
        <f t="shared" si="19"/>
        <v>0</v>
      </c>
      <c r="BR18" s="58">
        <f t="shared" si="20"/>
        <v>0</v>
      </c>
      <c r="BS18" s="58">
        <f t="shared" si="21"/>
        <v>0</v>
      </c>
      <c r="BT18" s="58">
        <f t="shared" si="22"/>
        <v>0</v>
      </c>
      <c r="BU18" s="58">
        <f t="shared" si="23"/>
        <v>0</v>
      </c>
      <c r="BV18" s="58">
        <f t="shared" si="24"/>
        <v>0</v>
      </c>
      <c r="BW18" s="58">
        <f t="shared" si="25"/>
        <v>0</v>
      </c>
      <c r="BX18" s="58">
        <f t="shared" si="26"/>
        <v>0</v>
      </c>
      <c r="BY18" s="58">
        <f t="shared" si="27"/>
        <v>0</v>
      </c>
      <c r="BZ18" s="58">
        <f t="shared" si="28"/>
        <v>0</v>
      </c>
      <c r="CA18" s="58">
        <f t="shared" si="29"/>
        <v>0</v>
      </c>
      <c r="CB18" s="58">
        <f t="shared" si="30"/>
        <v>0</v>
      </c>
      <c r="CC18" s="58">
        <f t="shared" si="31"/>
        <v>0</v>
      </c>
      <c r="CD18" s="58">
        <f t="shared" si="32"/>
        <v>0</v>
      </c>
      <c r="CE18" s="58">
        <f t="shared" si="33"/>
        <v>0</v>
      </c>
      <c r="CF18" s="58">
        <f t="shared" si="34"/>
        <v>0</v>
      </c>
      <c r="CG18" s="58">
        <f t="shared" si="35"/>
        <v>0</v>
      </c>
      <c r="CH18" s="58">
        <f t="shared" si="36"/>
        <v>0</v>
      </c>
      <c r="CI18" s="58">
        <f t="shared" si="37"/>
        <v>0</v>
      </c>
      <c r="CJ18" s="58">
        <f t="shared" si="38"/>
        <v>0</v>
      </c>
      <c r="CK18" s="58">
        <f t="shared" si="39"/>
        <v>0</v>
      </c>
      <c r="CL18" s="58">
        <f t="shared" si="40"/>
        <v>0</v>
      </c>
      <c r="CM18" s="58">
        <f t="shared" si="41"/>
        <v>0</v>
      </c>
      <c r="CN18" s="58">
        <f t="shared" si="42"/>
        <v>0</v>
      </c>
      <c r="CO18" s="58">
        <f t="shared" si="43"/>
        <v>0</v>
      </c>
      <c r="CP18" s="58">
        <f t="shared" si="44"/>
        <v>0</v>
      </c>
      <c r="CQ18" s="58">
        <f t="shared" si="45"/>
        <v>0</v>
      </c>
      <c r="CR18" s="58">
        <f t="shared" si="46"/>
        <v>0</v>
      </c>
      <c r="CS18" s="58">
        <f t="shared" si="47"/>
        <v>0</v>
      </c>
      <c r="CT18" s="58">
        <f t="shared" si="48"/>
        <v>0</v>
      </c>
      <c r="CU18" s="58">
        <f t="shared" si="49"/>
        <v>0</v>
      </c>
      <c r="CV18" s="58">
        <f t="shared" si="8"/>
        <v>0</v>
      </c>
      <c r="CW18" s="58">
        <f t="shared" si="4"/>
        <v>0</v>
      </c>
      <c r="CX18" s="58">
        <f t="shared" si="4"/>
        <v>0</v>
      </c>
      <c r="CY18" s="58">
        <f t="shared" si="4"/>
        <v>0</v>
      </c>
      <c r="CZ18" s="58">
        <f t="shared" si="4"/>
        <v>0</v>
      </c>
      <c r="DA18" s="58">
        <f t="shared" si="4"/>
        <v>0</v>
      </c>
      <c r="DB18" s="58">
        <f t="shared" si="4"/>
        <v>0</v>
      </c>
      <c r="DC18" s="58">
        <f t="shared" si="4"/>
        <v>0</v>
      </c>
    </row>
    <row r="19" spans="2:108" x14ac:dyDescent="0.25">
      <c r="B19" s="337">
        <v>85119</v>
      </c>
      <c r="C19" s="331" t="s">
        <v>33</v>
      </c>
      <c r="D19" s="334" t="s">
        <v>162</v>
      </c>
      <c r="E19" s="126" t="s">
        <v>79</v>
      </c>
      <c r="F19" s="139">
        <v>0.7</v>
      </c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2"/>
      <c r="BE19" s="20"/>
      <c r="BF19" s="58">
        <f t="shared" si="5"/>
        <v>0</v>
      </c>
      <c r="BG19" s="58">
        <f t="shared" si="9"/>
        <v>0</v>
      </c>
      <c r="BH19" s="58">
        <f t="shared" si="10"/>
        <v>0</v>
      </c>
      <c r="BI19" s="58">
        <f t="shared" si="11"/>
        <v>0</v>
      </c>
      <c r="BJ19" s="58">
        <f t="shared" si="12"/>
        <v>0</v>
      </c>
      <c r="BK19" s="58">
        <f t="shared" si="13"/>
        <v>0</v>
      </c>
      <c r="BL19" s="58">
        <f t="shared" si="14"/>
        <v>0</v>
      </c>
      <c r="BM19" s="58">
        <f t="shared" si="15"/>
        <v>0</v>
      </c>
      <c r="BN19" s="58">
        <f t="shared" si="16"/>
        <v>0</v>
      </c>
      <c r="BO19" s="58">
        <f t="shared" si="17"/>
        <v>0</v>
      </c>
      <c r="BP19" s="58">
        <f t="shared" si="18"/>
        <v>0</v>
      </c>
      <c r="BQ19" s="58">
        <f t="shared" si="19"/>
        <v>0</v>
      </c>
      <c r="BR19" s="58">
        <f t="shared" si="20"/>
        <v>0</v>
      </c>
      <c r="BS19" s="58">
        <f t="shared" si="21"/>
        <v>0</v>
      </c>
      <c r="BT19" s="58">
        <f t="shared" si="22"/>
        <v>0</v>
      </c>
      <c r="BU19" s="58">
        <f t="shared" si="23"/>
        <v>0</v>
      </c>
      <c r="BV19" s="58">
        <f t="shared" si="24"/>
        <v>0</v>
      </c>
      <c r="BW19" s="58">
        <f t="shared" si="25"/>
        <v>0</v>
      </c>
      <c r="BX19" s="58">
        <f t="shared" si="26"/>
        <v>0</v>
      </c>
      <c r="BY19" s="58">
        <f t="shared" si="27"/>
        <v>0</v>
      </c>
      <c r="BZ19" s="58">
        <f t="shared" si="28"/>
        <v>0</v>
      </c>
      <c r="CA19" s="58">
        <f t="shared" si="29"/>
        <v>0</v>
      </c>
      <c r="CB19" s="58">
        <f t="shared" si="30"/>
        <v>0</v>
      </c>
      <c r="CC19" s="58">
        <f t="shared" si="31"/>
        <v>0</v>
      </c>
      <c r="CD19" s="58">
        <f t="shared" si="32"/>
        <v>0</v>
      </c>
      <c r="CE19" s="58">
        <f t="shared" si="33"/>
        <v>0</v>
      </c>
      <c r="CF19" s="58">
        <f t="shared" si="34"/>
        <v>0</v>
      </c>
      <c r="CG19" s="58">
        <f t="shared" si="35"/>
        <v>0</v>
      </c>
      <c r="CH19" s="58">
        <f t="shared" si="36"/>
        <v>0</v>
      </c>
      <c r="CI19" s="58">
        <f t="shared" si="37"/>
        <v>0</v>
      </c>
      <c r="CJ19" s="58">
        <f t="shared" si="38"/>
        <v>0</v>
      </c>
      <c r="CK19" s="58">
        <f t="shared" si="39"/>
        <v>0</v>
      </c>
      <c r="CL19" s="58">
        <f t="shared" si="40"/>
        <v>0</v>
      </c>
      <c r="CM19" s="58">
        <f t="shared" si="41"/>
        <v>0</v>
      </c>
      <c r="CN19" s="58">
        <f t="shared" si="42"/>
        <v>0</v>
      </c>
      <c r="CO19" s="58">
        <f t="shared" si="43"/>
        <v>0</v>
      </c>
      <c r="CP19" s="58">
        <f t="shared" si="44"/>
        <v>0</v>
      </c>
      <c r="CQ19" s="58">
        <f t="shared" si="45"/>
        <v>0</v>
      </c>
      <c r="CR19" s="58">
        <f t="shared" si="46"/>
        <v>0</v>
      </c>
      <c r="CS19" s="58">
        <f t="shared" si="47"/>
        <v>0</v>
      </c>
      <c r="CT19" s="58">
        <f t="shared" si="48"/>
        <v>0</v>
      </c>
      <c r="CU19" s="58">
        <f t="shared" si="49"/>
        <v>0</v>
      </c>
      <c r="CV19" s="58">
        <f t="shared" si="8"/>
        <v>0</v>
      </c>
      <c r="CW19" s="58">
        <f t="shared" si="4"/>
        <v>0</v>
      </c>
      <c r="CX19" s="58">
        <f t="shared" si="4"/>
        <v>0</v>
      </c>
      <c r="CY19" s="58">
        <f t="shared" si="4"/>
        <v>0</v>
      </c>
      <c r="CZ19" s="58">
        <f t="shared" si="4"/>
        <v>0</v>
      </c>
      <c r="DA19" s="58">
        <f t="shared" si="4"/>
        <v>0</v>
      </c>
      <c r="DB19" s="58">
        <f t="shared" si="4"/>
        <v>0</v>
      </c>
      <c r="DC19" s="58">
        <f t="shared" si="4"/>
        <v>0</v>
      </c>
    </row>
    <row r="20" spans="2:108" x14ac:dyDescent="0.25">
      <c r="B20" s="338"/>
      <c r="C20" s="332"/>
      <c r="D20" s="341"/>
      <c r="E20" s="129" t="s">
        <v>81</v>
      </c>
      <c r="F20" s="140">
        <v>1</v>
      </c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4"/>
      <c r="BE20" s="20"/>
      <c r="BF20" s="58">
        <f t="shared" si="5"/>
        <v>0</v>
      </c>
      <c r="BG20" s="58">
        <f t="shared" si="9"/>
        <v>0</v>
      </c>
      <c r="BH20" s="58">
        <f t="shared" si="10"/>
        <v>0</v>
      </c>
      <c r="BI20" s="58">
        <f t="shared" si="11"/>
        <v>0</v>
      </c>
      <c r="BJ20" s="58">
        <f t="shared" si="12"/>
        <v>0</v>
      </c>
      <c r="BK20" s="58">
        <f t="shared" si="13"/>
        <v>0</v>
      </c>
      <c r="BL20" s="58">
        <f t="shared" si="14"/>
        <v>0</v>
      </c>
      <c r="BM20" s="58">
        <f t="shared" si="15"/>
        <v>0</v>
      </c>
      <c r="BN20" s="58">
        <f t="shared" si="16"/>
        <v>0</v>
      </c>
      <c r="BO20" s="58">
        <f t="shared" si="17"/>
        <v>0</v>
      </c>
      <c r="BP20" s="58">
        <f t="shared" si="18"/>
        <v>0</v>
      </c>
      <c r="BQ20" s="58">
        <f t="shared" si="19"/>
        <v>0</v>
      </c>
      <c r="BR20" s="58">
        <f t="shared" si="20"/>
        <v>0</v>
      </c>
      <c r="BS20" s="58">
        <f t="shared" si="21"/>
        <v>0</v>
      </c>
      <c r="BT20" s="58">
        <f t="shared" si="22"/>
        <v>0</v>
      </c>
      <c r="BU20" s="58">
        <f t="shared" si="23"/>
        <v>0</v>
      </c>
      <c r="BV20" s="58">
        <f t="shared" si="24"/>
        <v>0</v>
      </c>
      <c r="BW20" s="58">
        <f t="shared" si="25"/>
        <v>0</v>
      </c>
      <c r="BX20" s="58">
        <f t="shared" si="26"/>
        <v>0</v>
      </c>
      <c r="BY20" s="58">
        <f t="shared" si="27"/>
        <v>0</v>
      </c>
      <c r="BZ20" s="58">
        <f t="shared" si="28"/>
        <v>0</v>
      </c>
      <c r="CA20" s="58">
        <f t="shared" si="29"/>
        <v>0</v>
      </c>
      <c r="CB20" s="58">
        <f t="shared" si="30"/>
        <v>0</v>
      </c>
      <c r="CC20" s="58">
        <f t="shared" si="31"/>
        <v>0</v>
      </c>
      <c r="CD20" s="58">
        <f t="shared" si="32"/>
        <v>0</v>
      </c>
      <c r="CE20" s="58">
        <f t="shared" si="33"/>
        <v>0</v>
      </c>
      <c r="CF20" s="58">
        <f t="shared" si="34"/>
        <v>0</v>
      </c>
      <c r="CG20" s="58">
        <f t="shared" si="35"/>
        <v>0</v>
      </c>
      <c r="CH20" s="58">
        <f t="shared" si="36"/>
        <v>0</v>
      </c>
      <c r="CI20" s="58">
        <f t="shared" si="37"/>
        <v>0</v>
      </c>
      <c r="CJ20" s="58">
        <f t="shared" si="38"/>
        <v>0</v>
      </c>
      <c r="CK20" s="58">
        <f t="shared" si="39"/>
        <v>0</v>
      </c>
      <c r="CL20" s="58">
        <f t="shared" si="40"/>
        <v>0</v>
      </c>
      <c r="CM20" s="58">
        <f t="shared" si="41"/>
        <v>0</v>
      </c>
      <c r="CN20" s="58">
        <f t="shared" si="42"/>
        <v>0</v>
      </c>
      <c r="CO20" s="58">
        <f t="shared" si="43"/>
        <v>0</v>
      </c>
      <c r="CP20" s="58">
        <f t="shared" si="44"/>
        <v>0</v>
      </c>
      <c r="CQ20" s="58">
        <f t="shared" si="45"/>
        <v>0</v>
      </c>
      <c r="CR20" s="58">
        <f t="shared" si="46"/>
        <v>0</v>
      </c>
      <c r="CS20" s="58">
        <f t="shared" si="47"/>
        <v>0</v>
      </c>
      <c r="CT20" s="58">
        <f t="shared" si="48"/>
        <v>0</v>
      </c>
      <c r="CU20" s="58">
        <f t="shared" si="49"/>
        <v>0</v>
      </c>
      <c r="CV20" s="58">
        <f t="shared" si="8"/>
        <v>0</v>
      </c>
      <c r="CW20" s="58">
        <f t="shared" si="4"/>
        <v>0</v>
      </c>
      <c r="CX20" s="58">
        <f t="shared" si="4"/>
        <v>0</v>
      </c>
      <c r="CY20" s="58">
        <f t="shared" si="4"/>
        <v>0</v>
      </c>
      <c r="CZ20" s="58">
        <f t="shared" si="4"/>
        <v>0</v>
      </c>
      <c r="DA20" s="58">
        <f t="shared" si="4"/>
        <v>0</v>
      </c>
      <c r="DB20" s="58">
        <f t="shared" si="4"/>
        <v>0</v>
      </c>
      <c r="DC20" s="58">
        <f t="shared" si="4"/>
        <v>0</v>
      </c>
    </row>
    <row r="21" spans="2:108" ht="13.8" thickBot="1" x14ac:dyDescent="0.3">
      <c r="B21" s="338"/>
      <c r="C21" s="340"/>
      <c r="D21" s="342"/>
      <c r="E21" s="129" t="s">
        <v>80</v>
      </c>
      <c r="F21" s="140">
        <v>0.9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4"/>
      <c r="BE21" s="20"/>
      <c r="BF21" s="58">
        <f t="shared" si="5"/>
        <v>0</v>
      </c>
      <c r="BG21" s="58">
        <f t="shared" si="9"/>
        <v>0</v>
      </c>
      <c r="BH21" s="58">
        <f t="shared" si="10"/>
        <v>0</v>
      </c>
      <c r="BI21" s="58">
        <f t="shared" si="11"/>
        <v>0</v>
      </c>
      <c r="BJ21" s="58">
        <f t="shared" si="12"/>
        <v>0</v>
      </c>
      <c r="BK21" s="58">
        <f t="shared" si="13"/>
        <v>0</v>
      </c>
      <c r="BL21" s="58">
        <f t="shared" si="14"/>
        <v>0</v>
      </c>
      <c r="BM21" s="58">
        <f t="shared" si="15"/>
        <v>0</v>
      </c>
      <c r="BN21" s="58">
        <f t="shared" si="16"/>
        <v>0</v>
      </c>
      <c r="BO21" s="58">
        <f t="shared" si="17"/>
        <v>0</v>
      </c>
      <c r="BP21" s="58">
        <f t="shared" si="18"/>
        <v>0</v>
      </c>
      <c r="BQ21" s="58">
        <f t="shared" si="19"/>
        <v>0</v>
      </c>
      <c r="BR21" s="58">
        <f t="shared" si="20"/>
        <v>0</v>
      </c>
      <c r="BS21" s="58">
        <f t="shared" si="21"/>
        <v>0</v>
      </c>
      <c r="BT21" s="58">
        <f t="shared" si="22"/>
        <v>0</v>
      </c>
      <c r="BU21" s="58">
        <f t="shared" si="23"/>
        <v>0</v>
      </c>
      <c r="BV21" s="58">
        <f t="shared" si="24"/>
        <v>0</v>
      </c>
      <c r="BW21" s="58">
        <f t="shared" si="25"/>
        <v>0</v>
      </c>
      <c r="BX21" s="58">
        <f t="shared" si="26"/>
        <v>0</v>
      </c>
      <c r="BY21" s="58">
        <f t="shared" si="27"/>
        <v>0</v>
      </c>
      <c r="BZ21" s="58">
        <f t="shared" si="28"/>
        <v>0</v>
      </c>
      <c r="CA21" s="58">
        <f t="shared" si="29"/>
        <v>0</v>
      </c>
      <c r="CB21" s="58">
        <f t="shared" si="30"/>
        <v>0</v>
      </c>
      <c r="CC21" s="58">
        <f t="shared" si="31"/>
        <v>0</v>
      </c>
      <c r="CD21" s="58">
        <f t="shared" si="32"/>
        <v>0</v>
      </c>
      <c r="CE21" s="58">
        <f t="shared" si="33"/>
        <v>0</v>
      </c>
      <c r="CF21" s="58">
        <f t="shared" si="34"/>
        <v>0</v>
      </c>
      <c r="CG21" s="58">
        <f t="shared" si="35"/>
        <v>0</v>
      </c>
      <c r="CH21" s="58">
        <f t="shared" si="36"/>
        <v>0</v>
      </c>
      <c r="CI21" s="58">
        <f t="shared" si="37"/>
        <v>0</v>
      </c>
      <c r="CJ21" s="58">
        <f t="shared" si="38"/>
        <v>0</v>
      </c>
      <c r="CK21" s="58">
        <f t="shared" si="39"/>
        <v>0</v>
      </c>
      <c r="CL21" s="58">
        <f t="shared" si="40"/>
        <v>0</v>
      </c>
      <c r="CM21" s="58">
        <f t="shared" si="41"/>
        <v>0</v>
      </c>
      <c r="CN21" s="58">
        <f t="shared" si="42"/>
        <v>0</v>
      </c>
      <c r="CO21" s="58">
        <f t="shared" si="43"/>
        <v>0</v>
      </c>
      <c r="CP21" s="58">
        <f t="shared" si="44"/>
        <v>0</v>
      </c>
      <c r="CQ21" s="58">
        <f t="shared" si="45"/>
        <v>0</v>
      </c>
      <c r="CR21" s="58">
        <f t="shared" si="46"/>
        <v>0</v>
      </c>
      <c r="CS21" s="58">
        <f t="shared" si="47"/>
        <v>0</v>
      </c>
      <c r="CT21" s="58">
        <f t="shared" si="48"/>
        <v>0</v>
      </c>
      <c r="CU21" s="58">
        <f t="shared" si="49"/>
        <v>0</v>
      </c>
      <c r="CV21" s="58">
        <f t="shared" si="8"/>
        <v>0</v>
      </c>
      <c r="CW21" s="58">
        <f t="shared" si="4"/>
        <v>0</v>
      </c>
      <c r="CX21" s="58">
        <f t="shared" si="4"/>
        <v>0</v>
      </c>
      <c r="CY21" s="58">
        <f t="shared" si="4"/>
        <v>0</v>
      </c>
      <c r="CZ21" s="58">
        <f t="shared" si="4"/>
        <v>0</v>
      </c>
      <c r="DA21" s="58">
        <f t="shared" si="4"/>
        <v>0</v>
      </c>
      <c r="DB21" s="58">
        <f t="shared" si="4"/>
        <v>0</v>
      </c>
      <c r="DC21" s="58">
        <f t="shared" si="4"/>
        <v>0</v>
      </c>
    </row>
    <row r="22" spans="2:108" ht="12.75" customHeight="1" x14ac:dyDescent="0.25">
      <c r="B22" s="338"/>
      <c r="C22" s="343" t="s">
        <v>35</v>
      </c>
      <c r="D22" s="334" t="s">
        <v>162</v>
      </c>
      <c r="E22" s="129" t="s">
        <v>79</v>
      </c>
      <c r="F22" s="140">
        <v>1.6</v>
      </c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4"/>
      <c r="BE22" s="20"/>
      <c r="BF22" s="58">
        <f t="shared" si="5"/>
        <v>0</v>
      </c>
      <c r="BG22" s="58">
        <f t="shared" si="9"/>
        <v>0</v>
      </c>
      <c r="BH22" s="58">
        <f t="shared" si="10"/>
        <v>0</v>
      </c>
      <c r="BI22" s="58">
        <f t="shared" si="11"/>
        <v>0</v>
      </c>
      <c r="BJ22" s="58">
        <f t="shared" si="12"/>
        <v>0</v>
      </c>
      <c r="BK22" s="58">
        <f t="shared" si="13"/>
        <v>0</v>
      </c>
      <c r="BL22" s="58">
        <f t="shared" si="14"/>
        <v>0</v>
      </c>
      <c r="BM22" s="58">
        <f t="shared" si="15"/>
        <v>0</v>
      </c>
      <c r="BN22" s="58">
        <f t="shared" si="16"/>
        <v>0</v>
      </c>
      <c r="BO22" s="58">
        <f t="shared" si="17"/>
        <v>0</v>
      </c>
      <c r="BP22" s="58">
        <f t="shared" si="18"/>
        <v>0</v>
      </c>
      <c r="BQ22" s="58">
        <f t="shared" si="19"/>
        <v>0</v>
      </c>
      <c r="BR22" s="58">
        <f t="shared" si="20"/>
        <v>0</v>
      </c>
      <c r="BS22" s="58">
        <f t="shared" si="21"/>
        <v>0</v>
      </c>
      <c r="BT22" s="58">
        <f t="shared" si="22"/>
        <v>0</v>
      </c>
      <c r="BU22" s="58">
        <f t="shared" si="23"/>
        <v>0</v>
      </c>
      <c r="BV22" s="58">
        <f t="shared" si="24"/>
        <v>0</v>
      </c>
      <c r="BW22" s="58">
        <f t="shared" si="25"/>
        <v>0</v>
      </c>
      <c r="BX22" s="58">
        <f t="shared" si="26"/>
        <v>0</v>
      </c>
      <c r="BY22" s="58">
        <f t="shared" si="27"/>
        <v>0</v>
      </c>
      <c r="BZ22" s="58">
        <f t="shared" si="28"/>
        <v>0</v>
      </c>
      <c r="CA22" s="58">
        <f t="shared" si="29"/>
        <v>0</v>
      </c>
      <c r="CB22" s="58">
        <f t="shared" si="30"/>
        <v>0</v>
      </c>
      <c r="CC22" s="58">
        <f t="shared" si="31"/>
        <v>0</v>
      </c>
      <c r="CD22" s="58">
        <f t="shared" si="32"/>
        <v>0</v>
      </c>
      <c r="CE22" s="58">
        <f t="shared" si="33"/>
        <v>0</v>
      </c>
      <c r="CF22" s="58">
        <f t="shared" si="34"/>
        <v>0</v>
      </c>
      <c r="CG22" s="58">
        <f t="shared" si="35"/>
        <v>0</v>
      </c>
      <c r="CH22" s="58">
        <f t="shared" si="36"/>
        <v>0</v>
      </c>
      <c r="CI22" s="58">
        <f t="shared" si="37"/>
        <v>0</v>
      </c>
      <c r="CJ22" s="58">
        <f t="shared" si="38"/>
        <v>0</v>
      </c>
      <c r="CK22" s="58">
        <f t="shared" si="39"/>
        <v>0</v>
      </c>
      <c r="CL22" s="58">
        <f t="shared" si="40"/>
        <v>0</v>
      </c>
      <c r="CM22" s="58">
        <f t="shared" si="41"/>
        <v>0</v>
      </c>
      <c r="CN22" s="58">
        <f t="shared" si="42"/>
        <v>0</v>
      </c>
      <c r="CO22" s="58">
        <f t="shared" si="43"/>
        <v>0</v>
      </c>
      <c r="CP22" s="58">
        <f t="shared" si="44"/>
        <v>0</v>
      </c>
      <c r="CQ22" s="58">
        <f t="shared" si="45"/>
        <v>0</v>
      </c>
      <c r="CR22" s="58">
        <f t="shared" si="46"/>
        <v>0</v>
      </c>
      <c r="CS22" s="58">
        <f t="shared" si="47"/>
        <v>0</v>
      </c>
      <c r="CT22" s="58">
        <f t="shared" si="48"/>
        <v>0</v>
      </c>
      <c r="CU22" s="58">
        <f t="shared" si="49"/>
        <v>0</v>
      </c>
      <c r="CV22" s="58">
        <f t="shared" si="8"/>
        <v>0</v>
      </c>
      <c r="CW22" s="58">
        <f t="shared" ref="CW22:CW41" si="50">$F22*AX22</f>
        <v>0</v>
      </c>
      <c r="CX22" s="58">
        <f t="shared" ref="CX22:CX41" si="51">$F22*AY22</f>
        <v>0</v>
      </c>
      <c r="CY22" s="58">
        <f t="shared" ref="CY22:CY41" si="52">$F22*AZ22</f>
        <v>0</v>
      </c>
      <c r="CZ22" s="58">
        <f t="shared" ref="CZ22:CZ41" si="53">$F22*BA22</f>
        <v>0</v>
      </c>
      <c r="DA22" s="58">
        <f t="shared" ref="DA22:DA41" si="54">$F22*BB22</f>
        <v>0</v>
      </c>
      <c r="DB22" s="58">
        <f t="shared" ref="DB22:DB41" si="55">$F22*BC22</f>
        <v>0</v>
      </c>
      <c r="DC22" s="58">
        <f t="shared" ref="DC22:DC41" si="56">$F22*BD22</f>
        <v>0</v>
      </c>
    </row>
    <row r="23" spans="2:108" x14ac:dyDescent="0.25">
      <c r="B23" s="338"/>
      <c r="C23" s="332"/>
      <c r="D23" s="341"/>
      <c r="E23" s="129" t="s">
        <v>81</v>
      </c>
      <c r="F23" s="140">
        <v>3.1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4"/>
      <c r="BE23" s="20"/>
      <c r="BF23" s="58">
        <f t="shared" si="5"/>
        <v>0</v>
      </c>
      <c r="BG23" s="58">
        <f t="shared" si="9"/>
        <v>0</v>
      </c>
      <c r="BH23" s="58">
        <f t="shared" si="10"/>
        <v>0</v>
      </c>
      <c r="BI23" s="58">
        <f t="shared" si="11"/>
        <v>0</v>
      </c>
      <c r="BJ23" s="58">
        <f t="shared" si="12"/>
        <v>0</v>
      </c>
      <c r="BK23" s="58">
        <f t="shared" si="13"/>
        <v>0</v>
      </c>
      <c r="BL23" s="58">
        <f t="shared" si="14"/>
        <v>0</v>
      </c>
      <c r="BM23" s="58">
        <f t="shared" si="15"/>
        <v>0</v>
      </c>
      <c r="BN23" s="58">
        <f t="shared" si="16"/>
        <v>0</v>
      </c>
      <c r="BO23" s="58">
        <f t="shared" si="17"/>
        <v>0</v>
      </c>
      <c r="BP23" s="58">
        <f t="shared" si="18"/>
        <v>0</v>
      </c>
      <c r="BQ23" s="58">
        <f t="shared" si="19"/>
        <v>0</v>
      </c>
      <c r="BR23" s="58">
        <f t="shared" si="20"/>
        <v>0</v>
      </c>
      <c r="BS23" s="58">
        <f t="shared" si="21"/>
        <v>0</v>
      </c>
      <c r="BT23" s="58">
        <f t="shared" si="22"/>
        <v>0</v>
      </c>
      <c r="BU23" s="58">
        <f t="shared" si="23"/>
        <v>0</v>
      </c>
      <c r="BV23" s="58">
        <f t="shared" si="24"/>
        <v>0</v>
      </c>
      <c r="BW23" s="58">
        <f t="shared" si="25"/>
        <v>0</v>
      </c>
      <c r="BX23" s="58">
        <f t="shared" si="26"/>
        <v>0</v>
      </c>
      <c r="BY23" s="58">
        <f t="shared" si="27"/>
        <v>0</v>
      </c>
      <c r="BZ23" s="58">
        <f t="shared" si="28"/>
        <v>0</v>
      </c>
      <c r="CA23" s="58">
        <f t="shared" si="29"/>
        <v>0</v>
      </c>
      <c r="CB23" s="58">
        <f t="shared" si="30"/>
        <v>0</v>
      </c>
      <c r="CC23" s="58">
        <f t="shared" si="31"/>
        <v>0</v>
      </c>
      <c r="CD23" s="58">
        <f t="shared" si="32"/>
        <v>0</v>
      </c>
      <c r="CE23" s="58">
        <f t="shared" si="33"/>
        <v>0</v>
      </c>
      <c r="CF23" s="58">
        <f t="shared" si="34"/>
        <v>0</v>
      </c>
      <c r="CG23" s="58">
        <f t="shared" si="35"/>
        <v>0</v>
      </c>
      <c r="CH23" s="58">
        <f t="shared" si="36"/>
        <v>0</v>
      </c>
      <c r="CI23" s="58">
        <f t="shared" si="37"/>
        <v>0</v>
      </c>
      <c r="CJ23" s="58">
        <f t="shared" si="38"/>
        <v>0</v>
      </c>
      <c r="CK23" s="58">
        <f t="shared" si="39"/>
        <v>0</v>
      </c>
      <c r="CL23" s="58">
        <f t="shared" si="40"/>
        <v>0</v>
      </c>
      <c r="CM23" s="58">
        <f t="shared" si="41"/>
        <v>0</v>
      </c>
      <c r="CN23" s="58">
        <f t="shared" si="42"/>
        <v>0</v>
      </c>
      <c r="CO23" s="58">
        <f t="shared" si="43"/>
        <v>0</v>
      </c>
      <c r="CP23" s="58">
        <f t="shared" si="44"/>
        <v>0</v>
      </c>
      <c r="CQ23" s="58">
        <f t="shared" si="45"/>
        <v>0</v>
      </c>
      <c r="CR23" s="58">
        <f t="shared" si="46"/>
        <v>0</v>
      </c>
      <c r="CS23" s="58">
        <f t="shared" si="47"/>
        <v>0</v>
      </c>
      <c r="CT23" s="58">
        <f t="shared" si="48"/>
        <v>0</v>
      </c>
      <c r="CU23" s="58">
        <f t="shared" si="49"/>
        <v>0</v>
      </c>
      <c r="CV23" s="58">
        <f t="shared" si="8"/>
        <v>0</v>
      </c>
      <c r="CW23" s="58">
        <f t="shared" si="50"/>
        <v>0</v>
      </c>
      <c r="CX23" s="58">
        <f t="shared" si="51"/>
        <v>0</v>
      </c>
      <c r="CY23" s="58">
        <f t="shared" si="52"/>
        <v>0</v>
      </c>
      <c r="CZ23" s="58">
        <f t="shared" si="53"/>
        <v>0</v>
      </c>
      <c r="DA23" s="58">
        <f t="shared" si="54"/>
        <v>0</v>
      </c>
      <c r="DB23" s="58">
        <f t="shared" si="55"/>
        <v>0</v>
      </c>
      <c r="DC23" s="58">
        <f t="shared" si="56"/>
        <v>0</v>
      </c>
    </row>
    <row r="24" spans="2:108" ht="13.8" thickBot="1" x14ac:dyDescent="0.3">
      <c r="B24" s="339"/>
      <c r="C24" s="333"/>
      <c r="D24" s="342"/>
      <c r="E24" s="127" t="s">
        <v>80</v>
      </c>
      <c r="F24" s="143">
        <v>3.1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100"/>
      <c r="BE24" s="20"/>
      <c r="BF24" s="58">
        <f t="shared" si="5"/>
        <v>0</v>
      </c>
      <c r="BG24" s="58">
        <f t="shared" si="9"/>
        <v>0</v>
      </c>
      <c r="BH24" s="58">
        <f t="shared" si="10"/>
        <v>0</v>
      </c>
      <c r="BI24" s="58">
        <f t="shared" si="11"/>
        <v>0</v>
      </c>
      <c r="BJ24" s="58">
        <f t="shared" si="12"/>
        <v>0</v>
      </c>
      <c r="BK24" s="58">
        <f t="shared" si="13"/>
        <v>0</v>
      </c>
      <c r="BL24" s="58">
        <f t="shared" si="14"/>
        <v>0</v>
      </c>
      <c r="BM24" s="58">
        <f t="shared" si="15"/>
        <v>0</v>
      </c>
      <c r="BN24" s="58">
        <f t="shared" si="16"/>
        <v>0</v>
      </c>
      <c r="BO24" s="58">
        <f t="shared" si="17"/>
        <v>0</v>
      </c>
      <c r="BP24" s="58">
        <f t="shared" si="18"/>
        <v>0</v>
      </c>
      <c r="BQ24" s="58">
        <f t="shared" si="19"/>
        <v>0</v>
      </c>
      <c r="BR24" s="58">
        <f t="shared" si="20"/>
        <v>0</v>
      </c>
      <c r="BS24" s="58">
        <f t="shared" si="21"/>
        <v>0</v>
      </c>
      <c r="BT24" s="58">
        <f t="shared" si="22"/>
        <v>0</v>
      </c>
      <c r="BU24" s="58">
        <f t="shared" si="23"/>
        <v>0</v>
      </c>
      <c r="BV24" s="58">
        <f t="shared" si="24"/>
        <v>0</v>
      </c>
      <c r="BW24" s="58">
        <f t="shared" si="25"/>
        <v>0</v>
      </c>
      <c r="BX24" s="58">
        <f t="shared" si="26"/>
        <v>0</v>
      </c>
      <c r="BY24" s="58">
        <f t="shared" si="27"/>
        <v>0</v>
      </c>
      <c r="BZ24" s="58">
        <f t="shared" si="28"/>
        <v>0</v>
      </c>
      <c r="CA24" s="58">
        <f t="shared" si="29"/>
        <v>0</v>
      </c>
      <c r="CB24" s="58">
        <f t="shared" si="30"/>
        <v>0</v>
      </c>
      <c r="CC24" s="58">
        <f t="shared" si="31"/>
        <v>0</v>
      </c>
      <c r="CD24" s="58">
        <f t="shared" si="32"/>
        <v>0</v>
      </c>
      <c r="CE24" s="58">
        <f t="shared" si="33"/>
        <v>0</v>
      </c>
      <c r="CF24" s="58">
        <f t="shared" si="34"/>
        <v>0</v>
      </c>
      <c r="CG24" s="58">
        <f t="shared" si="35"/>
        <v>0</v>
      </c>
      <c r="CH24" s="58">
        <f t="shared" si="36"/>
        <v>0</v>
      </c>
      <c r="CI24" s="58">
        <f t="shared" si="37"/>
        <v>0</v>
      </c>
      <c r="CJ24" s="58">
        <f t="shared" si="38"/>
        <v>0</v>
      </c>
      <c r="CK24" s="58">
        <f t="shared" si="39"/>
        <v>0</v>
      </c>
      <c r="CL24" s="58">
        <f t="shared" si="40"/>
        <v>0</v>
      </c>
      <c r="CM24" s="58">
        <f t="shared" si="41"/>
        <v>0</v>
      </c>
      <c r="CN24" s="58">
        <f t="shared" si="42"/>
        <v>0</v>
      </c>
      <c r="CO24" s="58">
        <f t="shared" si="43"/>
        <v>0</v>
      </c>
      <c r="CP24" s="58">
        <f t="shared" si="44"/>
        <v>0</v>
      </c>
      <c r="CQ24" s="58">
        <f t="shared" si="45"/>
        <v>0</v>
      </c>
      <c r="CR24" s="58">
        <f t="shared" si="46"/>
        <v>0</v>
      </c>
      <c r="CS24" s="58">
        <f t="shared" si="47"/>
        <v>0</v>
      </c>
      <c r="CT24" s="58">
        <f t="shared" si="48"/>
        <v>0</v>
      </c>
      <c r="CU24" s="58">
        <f t="shared" si="49"/>
        <v>0</v>
      </c>
      <c r="CV24" s="58">
        <f t="shared" si="8"/>
        <v>0</v>
      </c>
      <c r="CW24" s="58">
        <f t="shared" si="50"/>
        <v>0</v>
      </c>
      <c r="CX24" s="58">
        <f t="shared" si="51"/>
        <v>0</v>
      </c>
      <c r="CY24" s="58">
        <f t="shared" si="52"/>
        <v>0</v>
      </c>
      <c r="CZ24" s="58">
        <f t="shared" si="53"/>
        <v>0</v>
      </c>
      <c r="DA24" s="58">
        <f t="shared" si="54"/>
        <v>0</v>
      </c>
      <c r="DB24" s="58">
        <f t="shared" si="55"/>
        <v>0</v>
      </c>
      <c r="DC24" s="58">
        <f t="shared" si="56"/>
        <v>0</v>
      </c>
    </row>
    <row r="25" spans="2:108" x14ac:dyDescent="0.25">
      <c r="B25" s="320">
        <v>85140</v>
      </c>
      <c r="C25" s="331"/>
      <c r="D25" s="334" t="s">
        <v>36</v>
      </c>
      <c r="E25" s="126" t="s">
        <v>37</v>
      </c>
      <c r="F25" s="139">
        <v>0.6</v>
      </c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2"/>
      <c r="BE25" s="20"/>
      <c r="BF25" s="58">
        <f t="shared" si="5"/>
        <v>0</v>
      </c>
      <c r="BG25" s="58">
        <f t="shared" si="9"/>
        <v>0</v>
      </c>
      <c r="BH25" s="58">
        <f t="shared" si="10"/>
        <v>0</v>
      </c>
      <c r="BI25" s="58">
        <f t="shared" si="11"/>
        <v>0</v>
      </c>
      <c r="BJ25" s="58">
        <f t="shared" si="12"/>
        <v>0</v>
      </c>
      <c r="BK25" s="58">
        <f t="shared" si="13"/>
        <v>0</v>
      </c>
      <c r="BL25" s="58">
        <f t="shared" si="14"/>
        <v>0</v>
      </c>
      <c r="BM25" s="58">
        <f t="shared" si="15"/>
        <v>0</v>
      </c>
      <c r="BN25" s="58">
        <f t="shared" si="16"/>
        <v>0</v>
      </c>
      <c r="BO25" s="58">
        <f t="shared" si="17"/>
        <v>0</v>
      </c>
      <c r="BP25" s="58">
        <f t="shared" si="18"/>
        <v>0</v>
      </c>
      <c r="BQ25" s="58">
        <f t="shared" si="19"/>
        <v>0</v>
      </c>
      <c r="BR25" s="58">
        <f t="shared" si="20"/>
        <v>0</v>
      </c>
      <c r="BS25" s="58">
        <f t="shared" si="21"/>
        <v>0</v>
      </c>
      <c r="BT25" s="58">
        <f t="shared" si="22"/>
        <v>0</v>
      </c>
      <c r="BU25" s="58">
        <f t="shared" si="23"/>
        <v>0</v>
      </c>
      <c r="BV25" s="58">
        <f t="shared" si="24"/>
        <v>0</v>
      </c>
      <c r="BW25" s="58">
        <f t="shared" si="25"/>
        <v>0</v>
      </c>
      <c r="BX25" s="58">
        <f t="shared" si="26"/>
        <v>0</v>
      </c>
      <c r="BY25" s="58">
        <f t="shared" si="27"/>
        <v>0</v>
      </c>
      <c r="BZ25" s="58">
        <f t="shared" si="28"/>
        <v>0</v>
      </c>
      <c r="CA25" s="58">
        <f t="shared" si="29"/>
        <v>0</v>
      </c>
      <c r="CB25" s="58">
        <f t="shared" si="30"/>
        <v>0</v>
      </c>
      <c r="CC25" s="58">
        <f t="shared" si="31"/>
        <v>0</v>
      </c>
      <c r="CD25" s="58">
        <f t="shared" si="32"/>
        <v>0</v>
      </c>
      <c r="CE25" s="58">
        <f t="shared" si="33"/>
        <v>0</v>
      </c>
      <c r="CF25" s="58">
        <f t="shared" si="34"/>
        <v>0</v>
      </c>
      <c r="CG25" s="58">
        <f t="shared" si="35"/>
        <v>0</v>
      </c>
      <c r="CH25" s="58">
        <f t="shared" si="36"/>
        <v>0</v>
      </c>
      <c r="CI25" s="58">
        <f t="shared" si="37"/>
        <v>0</v>
      </c>
      <c r="CJ25" s="58">
        <f t="shared" si="38"/>
        <v>0</v>
      </c>
      <c r="CK25" s="58">
        <f t="shared" si="39"/>
        <v>0</v>
      </c>
      <c r="CL25" s="58">
        <f t="shared" si="40"/>
        <v>0</v>
      </c>
      <c r="CM25" s="58">
        <f t="shared" si="41"/>
        <v>0</v>
      </c>
      <c r="CN25" s="58">
        <f t="shared" si="42"/>
        <v>0</v>
      </c>
      <c r="CO25" s="58">
        <f t="shared" si="43"/>
        <v>0</v>
      </c>
      <c r="CP25" s="58">
        <f t="shared" si="44"/>
        <v>0</v>
      </c>
      <c r="CQ25" s="58">
        <f t="shared" si="45"/>
        <v>0</v>
      </c>
      <c r="CR25" s="58">
        <f t="shared" si="46"/>
        <v>0</v>
      </c>
      <c r="CS25" s="58">
        <f t="shared" si="47"/>
        <v>0</v>
      </c>
      <c r="CT25" s="58">
        <f t="shared" si="48"/>
        <v>0</v>
      </c>
      <c r="CU25" s="58">
        <f t="shared" si="49"/>
        <v>0</v>
      </c>
      <c r="CV25" s="58">
        <f t="shared" si="8"/>
        <v>0</v>
      </c>
      <c r="CW25" s="58">
        <f t="shared" si="50"/>
        <v>0</v>
      </c>
      <c r="CX25" s="58">
        <f t="shared" si="51"/>
        <v>0</v>
      </c>
      <c r="CY25" s="58">
        <f t="shared" si="52"/>
        <v>0</v>
      </c>
      <c r="CZ25" s="58">
        <f t="shared" si="53"/>
        <v>0</v>
      </c>
      <c r="DA25" s="58">
        <f t="shared" si="54"/>
        <v>0</v>
      </c>
      <c r="DB25" s="58">
        <f t="shared" si="55"/>
        <v>0</v>
      </c>
      <c r="DC25" s="58">
        <f t="shared" si="56"/>
        <v>0</v>
      </c>
    </row>
    <row r="26" spans="2:108" x14ac:dyDescent="0.25">
      <c r="B26" s="344"/>
      <c r="C26" s="332"/>
      <c r="D26" s="335"/>
      <c r="E26" s="129" t="s">
        <v>38</v>
      </c>
      <c r="F26" s="140">
        <v>0.5</v>
      </c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4"/>
      <c r="BE26" s="20"/>
      <c r="BF26" s="58">
        <f t="shared" si="5"/>
        <v>0</v>
      </c>
      <c r="BG26" s="58">
        <f t="shared" si="9"/>
        <v>0</v>
      </c>
      <c r="BH26" s="58">
        <f t="shared" si="10"/>
        <v>0</v>
      </c>
      <c r="BI26" s="58">
        <f t="shared" si="11"/>
        <v>0</v>
      </c>
      <c r="BJ26" s="58">
        <f t="shared" si="12"/>
        <v>0</v>
      </c>
      <c r="BK26" s="58">
        <f t="shared" si="13"/>
        <v>0</v>
      </c>
      <c r="BL26" s="58">
        <f t="shared" si="14"/>
        <v>0</v>
      </c>
      <c r="BM26" s="58">
        <f t="shared" si="15"/>
        <v>0</v>
      </c>
      <c r="BN26" s="58">
        <f t="shared" si="16"/>
        <v>0</v>
      </c>
      <c r="BO26" s="58">
        <f t="shared" si="17"/>
        <v>0</v>
      </c>
      <c r="BP26" s="58">
        <f t="shared" si="18"/>
        <v>0</v>
      </c>
      <c r="BQ26" s="58">
        <f t="shared" si="19"/>
        <v>0</v>
      </c>
      <c r="BR26" s="58">
        <f t="shared" si="20"/>
        <v>0</v>
      </c>
      <c r="BS26" s="58">
        <f t="shared" si="21"/>
        <v>0</v>
      </c>
      <c r="BT26" s="58">
        <f t="shared" si="22"/>
        <v>0</v>
      </c>
      <c r="BU26" s="58">
        <f t="shared" si="23"/>
        <v>0</v>
      </c>
      <c r="BV26" s="58">
        <f t="shared" si="24"/>
        <v>0</v>
      </c>
      <c r="BW26" s="58">
        <f t="shared" si="25"/>
        <v>0</v>
      </c>
      <c r="BX26" s="58">
        <f t="shared" si="26"/>
        <v>0</v>
      </c>
      <c r="BY26" s="58">
        <f t="shared" si="27"/>
        <v>0</v>
      </c>
      <c r="BZ26" s="58">
        <f t="shared" si="28"/>
        <v>0</v>
      </c>
      <c r="CA26" s="58">
        <f t="shared" si="29"/>
        <v>0</v>
      </c>
      <c r="CB26" s="58">
        <f t="shared" si="30"/>
        <v>0</v>
      </c>
      <c r="CC26" s="58">
        <f t="shared" si="31"/>
        <v>0</v>
      </c>
      <c r="CD26" s="58">
        <f t="shared" si="32"/>
        <v>0</v>
      </c>
      <c r="CE26" s="58">
        <f t="shared" si="33"/>
        <v>0</v>
      </c>
      <c r="CF26" s="58">
        <f t="shared" si="34"/>
        <v>0</v>
      </c>
      <c r="CG26" s="58">
        <f t="shared" si="35"/>
        <v>0</v>
      </c>
      <c r="CH26" s="58">
        <f t="shared" si="36"/>
        <v>0</v>
      </c>
      <c r="CI26" s="58">
        <f t="shared" si="37"/>
        <v>0</v>
      </c>
      <c r="CJ26" s="58">
        <f t="shared" si="38"/>
        <v>0</v>
      </c>
      <c r="CK26" s="58">
        <f t="shared" si="39"/>
        <v>0</v>
      </c>
      <c r="CL26" s="58">
        <f t="shared" si="40"/>
        <v>0</v>
      </c>
      <c r="CM26" s="58">
        <f t="shared" si="41"/>
        <v>0</v>
      </c>
      <c r="CN26" s="58">
        <f t="shared" si="42"/>
        <v>0</v>
      </c>
      <c r="CO26" s="58">
        <f t="shared" si="43"/>
        <v>0</v>
      </c>
      <c r="CP26" s="58">
        <f t="shared" si="44"/>
        <v>0</v>
      </c>
      <c r="CQ26" s="58">
        <f t="shared" si="45"/>
        <v>0</v>
      </c>
      <c r="CR26" s="58">
        <f t="shared" si="46"/>
        <v>0</v>
      </c>
      <c r="CS26" s="58">
        <f t="shared" si="47"/>
        <v>0</v>
      </c>
      <c r="CT26" s="58">
        <f t="shared" si="48"/>
        <v>0</v>
      </c>
      <c r="CU26" s="58">
        <f t="shared" si="49"/>
        <v>0</v>
      </c>
      <c r="CV26" s="58">
        <f t="shared" si="8"/>
        <v>0</v>
      </c>
      <c r="CW26" s="58">
        <f t="shared" si="50"/>
        <v>0</v>
      </c>
      <c r="CX26" s="58">
        <f t="shared" si="51"/>
        <v>0</v>
      </c>
      <c r="CY26" s="58">
        <f t="shared" si="52"/>
        <v>0</v>
      </c>
      <c r="CZ26" s="58">
        <f t="shared" si="53"/>
        <v>0</v>
      </c>
      <c r="DA26" s="58">
        <f t="shared" si="54"/>
        <v>0</v>
      </c>
      <c r="DB26" s="58">
        <f t="shared" si="55"/>
        <v>0</v>
      </c>
      <c r="DC26" s="58">
        <f t="shared" si="56"/>
        <v>0</v>
      </c>
    </row>
    <row r="27" spans="2:108" ht="13.8" thickBot="1" x14ac:dyDescent="0.3">
      <c r="B27" s="321"/>
      <c r="C27" s="333"/>
      <c r="D27" s="336"/>
      <c r="E27" s="127" t="s">
        <v>39</v>
      </c>
      <c r="F27" s="143">
        <v>0.5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100"/>
      <c r="BE27" s="20"/>
      <c r="BF27" s="58">
        <f t="shared" si="5"/>
        <v>0</v>
      </c>
      <c r="BG27" s="58">
        <f t="shared" si="9"/>
        <v>0</v>
      </c>
      <c r="BH27" s="58">
        <f t="shared" si="10"/>
        <v>0</v>
      </c>
      <c r="BI27" s="58">
        <f t="shared" si="11"/>
        <v>0</v>
      </c>
      <c r="BJ27" s="58">
        <f t="shared" si="12"/>
        <v>0</v>
      </c>
      <c r="BK27" s="58">
        <f t="shared" si="13"/>
        <v>0</v>
      </c>
      <c r="BL27" s="58">
        <f t="shared" si="14"/>
        <v>0</v>
      </c>
      <c r="BM27" s="58">
        <f t="shared" si="15"/>
        <v>0</v>
      </c>
      <c r="BN27" s="58">
        <f t="shared" si="16"/>
        <v>0</v>
      </c>
      <c r="BO27" s="58">
        <f t="shared" si="17"/>
        <v>0</v>
      </c>
      <c r="BP27" s="58">
        <f t="shared" si="18"/>
        <v>0</v>
      </c>
      <c r="BQ27" s="58">
        <f t="shared" si="19"/>
        <v>0</v>
      </c>
      <c r="BR27" s="58">
        <f t="shared" si="20"/>
        <v>0</v>
      </c>
      <c r="BS27" s="58">
        <f t="shared" si="21"/>
        <v>0</v>
      </c>
      <c r="BT27" s="58">
        <f t="shared" si="22"/>
        <v>0</v>
      </c>
      <c r="BU27" s="58">
        <f t="shared" si="23"/>
        <v>0</v>
      </c>
      <c r="BV27" s="58">
        <f t="shared" si="24"/>
        <v>0</v>
      </c>
      <c r="BW27" s="58">
        <f t="shared" si="25"/>
        <v>0</v>
      </c>
      <c r="BX27" s="58">
        <f t="shared" si="26"/>
        <v>0</v>
      </c>
      <c r="BY27" s="58">
        <f t="shared" si="27"/>
        <v>0</v>
      </c>
      <c r="BZ27" s="58">
        <f t="shared" si="28"/>
        <v>0</v>
      </c>
      <c r="CA27" s="58">
        <f t="shared" si="29"/>
        <v>0</v>
      </c>
      <c r="CB27" s="58">
        <f t="shared" si="30"/>
        <v>0</v>
      </c>
      <c r="CC27" s="58">
        <f t="shared" si="31"/>
        <v>0</v>
      </c>
      <c r="CD27" s="58">
        <f t="shared" si="32"/>
        <v>0</v>
      </c>
      <c r="CE27" s="58">
        <f t="shared" si="33"/>
        <v>0</v>
      </c>
      <c r="CF27" s="58">
        <f t="shared" si="34"/>
        <v>0</v>
      </c>
      <c r="CG27" s="58">
        <f t="shared" si="35"/>
        <v>0</v>
      </c>
      <c r="CH27" s="58">
        <f t="shared" si="36"/>
        <v>0</v>
      </c>
      <c r="CI27" s="58">
        <f t="shared" si="37"/>
        <v>0</v>
      </c>
      <c r="CJ27" s="58">
        <f t="shared" si="38"/>
        <v>0</v>
      </c>
      <c r="CK27" s="58">
        <f t="shared" si="39"/>
        <v>0</v>
      </c>
      <c r="CL27" s="58">
        <f t="shared" si="40"/>
        <v>0</v>
      </c>
      <c r="CM27" s="58">
        <f t="shared" si="41"/>
        <v>0</v>
      </c>
      <c r="CN27" s="58">
        <f t="shared" si="42"/>
        <v>0</v>
      </c>
      <c r="CO27" s="58">
        <f t="shared" si="43"/>
        <v>0</v>
      </c>
      <c r="CP27" s="58">
        <f t="shared" si="44"/>
        <v>0</v>
      </c>
      <c r="CQ27" s="58">
        <f t="shared" si="45"/>
        <v>0</v>
      </c>
      <c r="CR27" s="58">
        <f t="shared" si="46"/>
        <v>0</v>
      </c>
      <c r="CS27" s="58">
        <f t="shared" si="47"/>
        <v>0</v>
      </c>
      <c r="CT27" s="58">
        <f t="shared" si="48"/>
        <v>0</v>
      </c>
      <c r="CU27" s="58">
        <f t="shared" si="49"/>
        <v>0</v>
      </c>
      <c r="CV27" s="58">
        <f t="shared" si="8"/>
        <v>0</v>
      </c>
      <c r="CW27" s="58">
        <f t="shared" si="50"/>
        <v>0</v>
      </c>
      <c r="CX27" s="58">
        <f t="shared" si="51"/>
        <v>0</v>
      </c>
      <c r="CY27" s="58">
        <f t="shared" si="52"/>
        <v>0</v>
      </c>
      <c r="CZ27" s="58">
        <f t="shared" si="53"/>
        <v>0</v>
      </c>
      <c r="DA27" s="58">
        <f t="shared" si="54"/>
        <v>0</v>
      </c>
      <c r="DB27" s="58">
        <f t="shared" si="55"/>
        <v>0</v>
      </c>
      <c r="DC27" s="58">
        <f t="shared" si="56"/>
        <v>0</v>
      </c>
    </row>
    <row r="28" spans="2:108" ht="12.75" customHeight="1" x14ac:dyDescent="0.25">
      <c r="B28" s="320">
        <v>85142</v>
      </c>
      <c r="C28" s="331" t="s">
        <v>33</v>
      </c>
      <c r="D28" s="334" t="s">
        <v>96</v>
      </c>
      <c r="E28" s="126">
        <v>16</v>
      </c>
      <c r="F28" s="139">
        <v>0.4</v>
      </c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2"/>
      <c r="BE28" s="20"/>
      <c r="BF28" s="58">
        <f t="shared" si="5"/>
        <v>0</v>
      </c>
      <c r="BG28" s="58">
        <f t="shared" si="9"/>
        <v>0</v>
      </c>
      <c r="BH28" s="58">
        <f t="shared" si="10"/>
        <v>0</v>
      </c>
      <c r="BI28" s="58">
        <f t="shared" si="11"/>
        <v>0</v>
      </c>
      <c r="BJ28" s="58">
        <f t="shared" si="12"/>
        <v>0</v>
      </c>
      <c r="BK28" s="58">
        <f t="shared" si="13"/>
        <v>0</v>
      </c>
      <c r="BL28" s="58">
        <f t="shared" si="14"/>
        <v>0</v>
      </c>
      <c r="BM28" s="58">
        <f t="shared" si="15"/>
        <v>0</v>
      </c>
      <c r="BN28" s="58">
        <f t="shared" si="16"/>
        <v>0</v>
      </c>
      <c r="BO28" s="58">
        <f t="shared" si="17"/>
        <v>0</v>
      </c>
      <c r="BP28" s="58">
        <f t="shared" si="18"/>
        <v>0</v>
      </c>
      <c r="BQ28" s="58">
        <f t="shared" si="19"/>
        <v>0</v>
      </c>
      <c r="BR28" s="58">
        <f t="shared" si="20"/>
        <v>0</v>
      </c>
      <c r="BS28" s="58">
        <f t="shared" si="21"/>
        <v>0</v>
      </c>
      <c r="BT28" s="58">
        <f t="shared" si="22"/>
        <v>0</v>
      </c>
      <c r="BU28" s="58">
        <f t="shared" si="23"/>
        <v>0</v>
      </c>
      <c r="BV28" s="58">
        <f t="shared" si="24"/>
        <v>0</v>
      </c>
      <c r="BW28" s="58">
        <f t="shared" si="25"/>
        <v>0</v>
      </c>
      <c r="BX28" s="58">
        <f t="shared" si="26"/>
        <v>0</v>
      </c>
      <c r="BY28" s="58">
        <f t="shared" si="27"/>
        <v>0</v>
      </c>
      <c r="BZ28" s="58">
        <f t="shared" si="28"/>
        <v>0</v>
      </c>
      <c r="CA28" s="58">
        <f t="shared" si="29"/>
        <v>0</v>
      </c>
      <c r="CB28" s="58">
        <f t="shared" si="30"/>
        <v>0</v>
      </c>
      <c r="CC28" s="58">
        <f t="shared" si="31"/>
        <v>0</v>
      </c>
      <c r="CD28" s="58">
        <f t="shared" si="32"/>
        <v>0</v>
      </c>
      <c r="CE28" s="58">
        <f t="shared" si="33"/>
        <v>0</v>
      </c>
      <c r="CF28" s="58">
        <f t="shared" si="34"/>
        <v>0</v>
      </c>
      <c r="CG28" s="58">
        <f t="shared" si="35"/>
        <v>0</v>
      </c>
      <c r="CH28" s="58">
        <f t="shared" si="36"/>
        <v>0</v>
      </c>
      <c r="CI28" s="58">
        <f t="shared" si="37"/>
        <v>0</v>
      </c>
      <c r="CJ28" s="58">
        <f t="shared" si="38"/>
        <v>0</v>
      </c>
      <c r="CK28" s="58">
        <f t="shared" si="39"/>
        <v>0</v>
      </c>
      <c r="CL28" s="58">
        <f t="shared" si="40"/>
        <v>0</v>
      </c>
      <c r="CM28" s="58">
        <f t="shared" si="41"/>
        <v>0</v>
      </c>
      <c r="CN28" s="58">
        <f t="shared" si="42"/>
        <v>0</v>
      </c>
      <c r="CO28" s="58">
        <f t="shared" si="43"/>
        <v>0</v>
      </c>
      <c r="CP28" s="58">
        <f t="shared" si="44"/>
        <v>0</v>
      </c>
      <c r="CQ28" s="58">
        <f t="shared" si="45"/>
        <v>0</v>
      </c>
      <c r="CR28" s="58">
        <f t="shared" si="46"/>
        <v>0</v>
      </c>
      <c r="CS28" s="58">
        <f t="shared" si="47"/>
        <v>0</v>
      </c>
      <c r="CT28" s="58">
        <f t="shared" si="48"/>
        <v>0</v>
      </c>
      <c r="CU28" s="58">
        <f t="shared" si="49"/>
        <v>0</v>
      </c>
      <c r="CV28" s="58">
        <f t="shared" si="8"/>
        <v>0</v>
      </c>
      <c r="CW28" s="58">
        <f t="shared" si="50"/>
        <v>0</v>
      </c>
      <c r="CX28" s="58">
        <f t="shared" si="51"/>
        <v>0</v>
      </c>
      <c r="CY28" s="58">
        <f t="shared" si="52"/>
        <v>0</v>
      </c>
      <c r="CZ28" s="58">
        <f t="shared" si="53"/>
        <v>0</v>
      </c>
      <c r="DA28" s="58">
        <f t="shared" si="54"/>
        <v>0</v>
      </c>
      <c r="DB28" s="58">
        <f t="shared" si="55"/>
        <v>0</v>
      </c>
      <c r="DC28" s="58">
        <f t="shared" si="56"/>
        <v>0</v>
      </c>
      <c r="DD28" s="262" t="s">
        <v>97</v>
      </c>
    </row>
    <row r="29" spans="2:108" x14ac:dyDescent="0.25">
      <c r="B29" s="344"/>
      <c r="C29" s="332"/>
      <c r="D29" s="341"/>
      <c r="E29" s="129">
        <v>20</v>
      </c>
      <c r="F29" s="141">
        <v>0.3</v>
      </c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6"/>
      <c r="BE29" s="20"/>
      <c r="BF29" s="58">
        <f t="shared" si="5"/>
        <v>0</v>
      </c>
      <c r="BG29" s="58">
        <f t="shared" si="9"/>
        <v>0</v>
      </c>
      <c r="BH29" s="58">
        <f t="shared" si="10"/>
        <v>0</v>
      </c>
      <c r="BI29" s="58">
        <f t="shared" si="11"/>
        <v>0</v>
      </c>
      <c r="BJ29" s="58">
        <f t="shared" si="12"/>
        <v>0</v>
      </c>
      <c r="BK29" s="58">
        <f t="shared" si="13"/>
        <v>0</v>
      </c>
      <c r="BL29" s="58">
        <f t="shared" si="14"/>
        <v>0</v>
      </c>
      <c r="BM29" s="58">
        <f t="shared" si="15"/>
        <v>0</v>
      </c>
      <c r="BN29" s="58">
        <f t="shared" si="16"/>
        <v>0</v>
      </c>
      <c r="BO29" s="58">
        <f t="shared" si="17"/>
        <v>0</v>
      </c>
      <c r="BP29" s="58">
        <f t="shared" si="18"/>
        <v>0</v>
      </c>
      <c r="BQ29" s="58">
        <f t="shared" si="19"/>
        <v>0</v>
      </c>
      <c r="BR29" s="58">
        <f t="shared" si="20"/>
        <v>0</v>
      </c>
      <c r="BS29" s="58">
        <f t="shared" si="21"/>
        <v>0</v>
      </c>
      <c r="BT29" s="58">
        <f t="shared" si="22"/>
        <v>0</v>
      </c>
      <c r="BU29" s="58">
        <f t="shared" si="23"/>
        <v>0</v>
      </c>
      <c r="BV29" s="58">
        <f t="shared" si="24"/>
        <v>0</v>
      </c>
      <c r="BW29" s="58">
        <f t="shared" si="25"/>
        <v>0</v>
      </c>
      <c r="BX29" s="58">
        <f t="shared" si="26"/>
        <v>0</v>
      </c>
      <c r="BY29" s="58">
        <f t="shared" si="27"/>
        <v>0</v>
      </c>
      <c r="BZ29" s="58">
        <f t="shared" si="28"/>
        <v>0</v>
      </c>
      <c r="CA29" s="58">
        <f t="shared" si="29"/>
        <v>0</v>
      </c>
      <c r="CB29" s="58">
        <f t="shared" si="30"/>
        <v>0</v>
      </c>
      <c r="CC29" s="58">
        <f t="shared" si="31"/>
        <v>0</v>
      </c>
      <c r="CD29" s="58">
        <f t="shared" si="32"/>
        <v>0</v>
      </c>
      <c r="CE29" s="58">
        <f t="shared" si="33"/>
        <v>0</v>
      </c>
      <c r="CF29" s="58">
        <f t="shared" si="34"/>
        <v>0</v>
      </c>
      <c r="CG29" s="58">
        <f t="shared" si="35"/>
        <v>0</v>
      </c>
      <c r="CH29" s="58">
        <f t="shared" si="36"/>
        <v>0</v>
      </c>
      <c r="CI29" s="58">
        <f t="shared" si="37"/>
        <v>0</v>
      </c>
      <c r="CJ29" s="58">
        <f t="shared" si="38"/>
        <v>0</v>
      </c>
      <c r="CK29" s="58">
        <f t="shared" si="39"/>
        <v>0</v>
      </c>
      <c r="CL29" s="58">
        <f t="shared" si="40"/>
        <v>0</v>
      </c>
      <c r="CM29" s="58">
        <f t="shared" si="41"/>
        <v>0</v>
      </c>
      <c r="CN29" s="58">
        <f t="shared" si="42"/>
        <v>0</v>
      </c>
      <c r="CO29" s="58">
        <f t="shared" si="43"/>
        <v>0</v>
      </c>
      <c r="CP29" s="58">
        <f t="shared" si="44"/>
        <v>0</v>
      </c>
      <c r="CQ29" s="58">
        <f t="shared" si="45"/>
        <v>0</v>
      </c>
      <c r="CR29" s="58">
        <f t="shared" si="46"/>
        <v>0</v>
      </c>
      <c r="CS29" s="58">
        <f t="shared" si="47"/>
        <v>0</v>
      </c>
      <c r="CT29" s="58">
        <f t="shared" si="48"/>
        <v>0</v>
      </c>
      <c r="CU29" s="58">
        <f t="shared" si="49"/>
        <v>0</v>
      </c>
      <c r="CV29" s="58">
        <f t="shared" si="8"/>
        <v>0</v>
      </c>
      <c r="CW29" s="58">
        <f t="shared" si="50"/>
        <v>0</v>
      </c>
      <c r="CX29" s="58">
        <f t="shared" si="51"/>
        <v>0</v>
      </c>
      <c r="CY29" s="58">
        <f t="shared" si="52"/>
        <v>0</v>
      </c>
      <c r="CZ29" s="58">
        <f t="shared" si="53"/>
        <v>0</v>
      </c>
      <c r="DA29" s="58">
        <f t="shared" si="54"/>
        <v>0</v>
      </c>
      <c r="DB29" s="58">
        <f t="shared" si="55"/>
        <v>0</v>
      </c>
      <c r="DC29" s="58">
        <f t="shared" si="56"/>
        <v>0</v>
      </c>
      <c r="DD29" s="263"/>
    </row>
    <row r="30" spans="2:108" x14ac:dyDescent="0.25">
      <c r="B30" s="338"/>
      <c r="C30" s="340"/>
      <c r="D30" s="342"/>
      <c r="E30" s="129">
        <v>25</v>
      </c>
      <c r="F30" s="140">
        <v>0.2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4"/>
      <c r="BE30" s="20"/>
      <c r="BF30" s="58">
        <f t="shared" si="5"/>
        <v>0</v>
      </c>
      <c r="BG30" s="58">
        <f t="shared" si="9"/>
        <v>0</v>
      </c>
      <c r="BH30" s="58">
        <f t="shared" si="10"/>
        <v>0</v>
      </c>
      <c r="BI30" s="58">
        <f t="shared" si="11"/>
        <v>0</v>
      </c>
      <c r="BJ30" s="58">
        <f t="shared" si="12"/>
        <v>0</v>
      </c>
      <c r="BK30" s="58">
        <f t="shared" si="13"/>
        <v>0</v>
      </c>
      <c r="BL30" s="58">
        <f t="shared" si="14"/>
        <v>0</v>
      </c>
      <c r="BM30" s="58">
        <f t="shared" si="15"/>
        <v>0</v>
      </c>
      <c r="BN30" s="58">
        <f t="shared" si="16"/>
        <v>0</v>
      </c>
      <c r="BO30" s="58">
        <f t="shared" si="17"/>
        <v>0</v>
      </c>
      <c r="BP30" s="58">
        <f t="shared" si="18"/>
        <v>0</v>
      </c>
      <c r="BQ30" s="58">
        <f t="shared" si="19"/>
        <v>0</v>
      </c>
      <c r="BR30" s="58">
        <f t="shared" si="20"/>
        <v>0</v>
      </c>
      <c r="BS30" s="58">
        <f t="shared" si="21"/>
        <v>0</v>
      </c>
      <c r="BT30" s="58">
        <f t="shared" si="22"/>
        <v>0</v>
      </c>
      <c r="BU30" s="58">
        <f t="shared" si="23"/>
        <v>0</v>
      </c>
      <c r="BV30" s="58">
        <f t="shared" si="24"/>
        <v>0</v>
      </c>
      <c r="BW30" s="58">
        <f t="shared" si="25"/>
        <v>0</v>
      </c>
      <c r="BX30" s="58">
        <f t="shared" si="26"/>
        <v>0</v>
      </c>
      <c r="BY30" s="58">
        <f t="shared" si="27"/>
        <v>0</v>
      </c>
      <c r="BZ30" s="58">
        <f t="shared" si="28"/>
        <v>0</v>
      </c>
      <c r="CA30" s="58">
        <f t="shared" si="29"/>
        <v>0</v>
      </c>
      <c r="CB30" s="58">
        <f t="shared" si="30"/>
        <v>0</v>
      </c>
      <c r="CC30" s="58">
        <f t="shared" si="31"/>
        <v>0</v>
      </c>
      <c r="CD30" s="58">
        <f t="shared" si="32"/>
        <v>0</v>
      </c>
      <c r="CE30" s="58">
        <f t="shared" si="33"/>
        <v>0</v>
      </c>
      <c r="CF30" s="58">
        <f t="shared" si="34"/>
        <v>0</v>
      </c>
      <c r="CG30" s="58">
        <f t="shared" si="35"/>
        <v>0</v>
      </c>
      <c r="CH30" s="58">
        <f t="shared" si="36"/>
        <v>0</v>
      </c>
      <c r="CI30" s="58">
        <f t="shared" si="37"/>
        <v>0</v>
      </c>
      <c r="CJ30" s="58">
        <f t="shared" si="38"/>
        <v>0</v>
      </c>
      <c r="CK30" s="58">
        <f t="shared" si="39"/>
        <v>0</v>
      </c>
      <c r="CL30" s="58">
        <f t="shared" si="40"/>
        <v>0</v>
      </c>
      <c r="CM30" s="58">
        <f t="shared" si="41"/>
        <v>0</v>
      </c>
      <c r="CN30" s="58">
        <f t="shared" si="42"/>
        <v>0</v>
      </c>
      <c r="CO30" s="58">
        <f t="shared" si="43"/>
        <v>0</v>
      </c>
      <c r="CP30" s="58">
        <f t="shared" si="44"/>
        <v>0</v>
      </c>
      <c r="CQ30" s="58">
        <f t="shared" si="45"/>
        <v>0</v>
      </c>
      <c r="CR30" s="58">
        <f t="shared" si="46"/>
        <v>0</v>
      </c>
      <c r="CS30" s="58">
        <f t="shared" si="47"/>
        <v>0</v>
      </c>
      <c r="CT30" s="58">
        <f t="shared" si="48"/>
        <v>0</v>
      </c>
      <c r="CU30" s="58">
        <f t="shared" si="49"/>
        <v>0</v>
      </c>
      <c r="CV30" s="58">
        <f t="shared" si="8"/>
        <v>0</v>
      </c>
      <c r="CW30" s="58">
        <f t="shared" si="50"/>
        <v>0</v>
      </c>
      <c r="CX30" s="58">
        <f t="shared" si="51"/>
        <v>0</v>
      </c>
      <c r="CY30" s="58">
        <f t="shared" si="52"/>
        <v>0</v>
      </c>
      <c r="CZ30" s="58">
        <f t="shared" si="53"/>
        <v>0</v>
      </c>
      <c r="DA30" s="58">
        <f t="shared" si="54"/>
        <v>0</v>
      </c>
      <c r="DB30" s="58">
        <f t="shared" si="55"/>
        <v>0</v>
      </c>
      <c r="DC30" s="58">
        <f t="shared" si="56"/>
        <v>0</v>
      </c>
      <c r="DD30" s="263"/>
    </row>
    <row r="31" spans="2:108" x14ac:dyDescent="0.25">
      <c r="B31" s="338"/>
      <c r="C31" s="343" t="s">
        <v>40</v>
      </c>
      <c r="D31" s="325" t="s">
        <v>96</v>
      </c>
      <c r="E31" s="129">
        <v>16</v>
      </c>
      <c r="F31" s="140">
        <v>0.9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4"/>
      <c r="BE31" s="20"/>
      <c r="BF31" s="58">
        <f t="shared" si="5"/>
        <v>0</v>
      </c>
      <c r="BG31" s="58">
        <f t="shared" si="9"/>
        <v>0</v>
      </c>
      <c r="BH31" s="58">
        <f t="shared" si="10"/>
        <v>0</v>
      </c>
      <c r="BI31" s="58">
        <f t="shared" si="11"/>
        <v>0</v>
      </c>
      <c r="BJ31" s="58">
        <f t="shared" si="12"/>
        <v>0</v>
      </c>
      <c r="BK31" s="58">
        <f t="shared" si="13"/>
        <v>0</v>
      </c>
      <c r="BL31" s="58">
        <f t="shared" si="14"/>
        <v>0</v>
      </c>
      <c r="BM31" s="58">
        <f t="shared" si="15"/>
        <v>0</v>
      </c>
      <c r="BN31" s="58">
        <f t="shared" si="16"/>
        <v>0</v>
      </c>
      <c r="BO31" s="58">
        <f t="shared" si="17"/>
        <v>0</v>
      </c>
      <c r="BP31" s="58">
        <f t="shared" si="18"/>
        <v>0</v>
      </c>
      <c r="BQ31" s="58">
        <f t="shared" si="19"/>
        <v>0</v>
      </c>
      <c r="BR31" s="58">
        <f t="shared" si="20"/>
        <v>0</v>
      </c>
      <c r="BS31" s="58">
        <f t="shared" si="21"/>
        <v>0</v>
      </c>
      <c r="BT31" s="58">
        <f t="shared" si="22"/>
        <v>0</v>
      </c>
      <c r="BU31" s="58">
        <f t="shared" si="23"/>
        <v>0</v>
      </c>
      <c r="BV31" s="58">
        <f t="shared" si="24"/>
        <v>0</v>
      </c>
      <c r="BW31" s="58">
        <f t="shared" si="25"/>
        <v>0</v>
      </c>
      <c r="BX31" s="58">
        <f t="shared" si="26"/>
        <v>0</v>
      </c>
      <c r="BY31" s="58">
        <f t="shared" si="27"/>
        <v>0</v>
      </c>
      <c r="BZ31" s="58">
        <f t="shared" si="28"/>
        <v>0</v>
      </c>
      <c r="CA31" s="58">
        <f t="shared" si="29"/>
        <v>0</v>
      </c>
      <c r="CB31" s="58">
        <f t="shared" si="30"/>
        <v>0</v>
      </c>
      <c r="CC31" s="58">
        <f t="shared" si="31"/>
        <v>0</v>
      </c>
      <c r="CD31" s="58">
        <f t="shared" si="32"/>
        <v>0</v>
      </c>
      <c r="CE31" s="58">
        <f t="shared" si="33"/>
        <v>0</v>
      </c>
      <c r="CF31" s="58">
        <f t="shared" si="34"/>
        <v>0</v>
      </c>
      <c r="CG31" s="58">
        <f t="shared" si="35"/>
        <v>0</v>
      </c>
      <c r="CH31" s="58">
        <f t="shared" si="36"/>
        <v>0</v>
      </c>
      <c r="CI31" s="58">
        <f t="shared" si="37"/>
        <v>0</v>
      </c>
      <c r="CJ31" s="58">
        <f t="shared" si="38"/>
        <v>0</v>
      </c>
      <c r="CK31" s="58">
        <f t="shared" si="39"/>
        <v>0</v>
      </c>
      <c r="CL31" s="58">
        <f t="shared" si="40"/>
        <v>0</v>
      </c>
      <c r="CM31" s="58">
        <f t="shared" si="41"/>
        <v>0</v>
      </c>
      <c r="CN31" s="58">
        <f t="shared" si="42"/>
        <v>0</v>
      </c>
      <c r="CO31" s="58">
        <f t="shared" si="43"/>
        <v>0</v>
      </c>
      <c r="CP31" s="58">
        <f t="shared" si="44"/>
        <v>0</v>
      </c>
      <c r="CQ31" s="58">
        <f t="shared" si="45"/>
        <v>0</v>
      </c>
      <c r="CR31" s="58">
        <f t="shared" si="46"/>
        <v>0</v>
      </c>
      <c r="CS31" s="58">
        <f t="shared" si="47"/>
        <v>0</v>
      </c>
      <c r="CT31" s="58">
        <f t="shared" si="48"/>
        <v>0</v>
      </c>
      <c r="CU31" s="58">
        <f t="shared" si="49"/>
        <v>0</v>
      </c>
      <c r="CV31" s="58">
        <f t="shared" si="8"/>
        <v>0</v>
      </c>
      <c r="CW31" s="58">
        <f t="shared" si="50"/>
        <v>0</v>
      </c>
      <c r="CX31" s="58">
        <f t="shared" si="51"/>
        <v>0</v>
      </c>
      <c r="CY31" s="58">
        <f t="shared" si="52"/>
        <v>0</v>
      </c>
      <c r="CZ31" s="58">
        <f t="shared" si="53"/>
        <v>0</v>
      </c>
      <c r="DA31" s="58">
        <f t="shared" si="54"/>
        <v>0</v>
      </c>
      <c r="DB31" s="58">
        <f t="shared" si="55"/>
        <v>0</v>
      </c>
      <c r="DC31" s="58">
        <f t="shared" si="56"/>
        <v>0</v>
      </c>
      <c r="DD31" s="263"/>
    </row>
    <row r="32" spans="2:108" x14ac:dyDescent="0.25">
      <c r="B32" s="338"/>
      <c r="C32" s="332"/>
      <c r="D32" s="347"/>
      <c r="E32" s="129">
        <v>20</v>
      </c>
      <c r="F32" s="142">
        <v>0.9</v>
      </c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8"/>
      <c r="BE32" s="20"/>
      <c r="BF32" s="58">
        <f t="shared" si="5"/>
        <v>0</v>
      </c>
      <c r="BG32" s="58">
        <f t="shared" si="9"/>
        <v>0</v>
      </c>
      <c r="BH32" s="58">
        <f t="shared" si="10"/>
        <v>0</v>
      </c>
      <c r="BI32" s="58">
        <f t="shared" si="11"/>
        <v>0</v>
      </c>
      <c r="BJ32" s="58">
        <f t="shared" si="12"/>
        <v>0</v>
      </c>
      <c r="BK32" s="58">
        <f t="shared" si="13"/>
        <v>0</v>
      </c>
      <c r="BL32" s="58">
        <f t="shared" si="14"/>
        <v>0</v>
      </c>
      <c r="BM32" s="58">
        <f t="shared" si="15"/>
        <v>0</v>
      </c>
      <c r="BN32" s="58">
        <f t="shared" si="16"/>
        <v>0</v>
      </c>
      <c r="BO32" s="58">
        <f t="shared" si="17"/>
        <v>0</v>
      </c>
      <c r="BP32" s="58">
        <f t="shared" si="18"/>
        <v>0</v>
      </c>
      <c r="BQ32" s="58">
        <f t="shared" si="19"/>
        <v>0</v>
      </c>
      <c r="BR32" s="58">
        <f t="shared" si="20"/>
        <v>0</v>
      </c>
      <c r="BS32" s="58">
        <f t="shared" si="21"/>
        <v>0</v>
      </c>
      <c r="BT32" s="58">
        <f t="shared" si="22"/>
        <v>0</v>
      </c>
      <c r="BU32" s="58">
        <f t="shared" si="23"/>
        <v>0</v>
      </c>
      <c r="BV32" s="58">
        <f t="shared" si="24"/>
        <v>0</v>
      </c>
      <c r="BW32" s="58">
        <f t="shared" si="25"/>
        <v>0</v>
      </c>
      <c r="BX32" s="58">
        <f t="shared" si="26"/>
        <v>0</v>
      </c>
      <c r="BY32" s="58">
        <f t="shared" si="27"/>
        <v>0</v>
      </c>
      <c r="BZ32" s="58">
        <f t="shared" si="28"/>
        <v>0</v>
      </c>
      <c r="CA32" s="58">
        <f t="shared" si="29"/>
        <v>0</v>
      </c>
      <c r="CB32" s="58">
        <f t="shared" si="30"/>
        <v>0</v>
      </c>
      <c r="CC32" s="58">
        <f t="shared" si="31"/>
        <v>0</v>
      </c>
      <c r="CD32" s="58">
        <f t="shared" si="32"/>
        <v>0</v>
      </c>
      <c r="CE32" s="58">
        <f t="shared" si="33"/>
        <v>0</v>
      </c>
      <c r="CF32" s="58">
        <f t="shared" si="34"/>
        <v>0</v>
      </c>
      <c r="CG32" s="58">
        <f t="shared" si="35"/>
        <v>0</v>
      </c>
      <c r="CH32" s="58">
        <f t="shared" si="36"/>
        <v>0</v>
      </c>
      <c r="CI32" s="58">
        <f t="shared" si="37"/>
        <v>0</v>
      </c>
      <c r="CJ32" s="58">
        <f t="shared" si="38"/>
        <v>0</v>
      </c>
      <c r="CK32" s="58">
        <f t="shared" si="39"/>
        <v>0</v>
      </c>
      <c r="CL32" s="58">
        <f t="shared" si="40"/>
        <v>0</v>
      </c>
      <c r="CM32" s="58">
        <f t="shared" si="41"/>
        <v>0</v>
      </c>
      <c r="CN32" s="58">
        <f t="shared" si="42"/>
        <v>0</v>
      </c>
      <c r="CO32" s="58">
        <f t="shared" si="43"/>
        <v>0</v>
      </c>
      <c r="CP32" s="58">
        <f t="shared" si="44"/>
        <v>0</v>
      </c>
      <c r="CQ32" s="58">
        <f t="shared" si="45"/>
        <v>0</v>
      </c>
      <c r="CR32" s="58">
        <f t="shared" si="46"/>
        <v>0</v>
      </c>
      <c r="CS32" s="58">
        <f t="shared" si="47"/>
        <v>0</v>
      </c>
      <c r="CT32" s="58">
        <f t="shared" si="48"/>
        <v>0</v>
      </c>
      <c r="CU32" s="58">
        <f t="shared" si="49"/>
        <v>0</v>
      </c>
      <c r="CV32" s="58">
        <f t="shared" si="8"/>
        <v>0</v>
      </c>
      <c r="CW32" s="58">
        <f t="shared" si="50"/>
        <v>0</v>
      </c>
      <c r="CX32" s="58">
        <f t="shared" si="51"/>
        <v>0</v>
      </c>
      <c r="CY32" s="58">
        <f t="shared" si="52"/>
        <v>0</v>
      </c>
      <c r="CZ32" s="58">
        <f t="shared" si="53"/>
        <v>0</v>
      </c>
      <c r="DA32" s="58">
        <f t="shared" si="54"/>
        <v>0</v>
      </c>
      <c r="DB32" s="58">
        <f t="shared" si="55"/>
        <v>0</v>
      </c>
      <c r="DC32" s="58">
        <f t="shared" si="56"/>
        <v>0</v>
      </c>
      <c r="DD32" s="263"/>
    </row>
    <row r="33" spans="2:108" ht="13.8" thickBot="1" x14ac:dyDescent="0.3">
      <c r="B33" s="338"/>
      <c r="C33" s="333"/>
      <c r="D33" s="347"/>
      <c r="E33" s="127">
        <v>25</v>
      </c>
      <c r="F33" s="142">
        <v>1.1000000000000001</v>
      </c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100"/>
      <c r="BE33" s="20"/>
      <c r="BF33" s="58">
        <f t="shared" si="5"/>
        <v>0</v>
      </c>
      <c r="BG33" s="58">
        <f t="shared" si="9"/>
        <v>0</v>
      </c>
      <c r="BH33" s="58">
        <f t="shared" si="10"/>
        <v>0</v>
      </c>
      <c r="BI33" s="58">
        <f t="shared" si="11"/>
        <v>0</v>
      </c>
      <c r="BJ33" s="58">
        <f t="shared" si="12"/>
        <v>0</v>
      </c>
      <c r="BK33" s="58">
        <f t="shared" si="13"/>
        <v>0</v>
      </c>
      <c r="BL33" s="58">
        <f t="shared" si="14"/>
        <v>0</v>
      </c>
      <c r="BM33" s="58">
        <f t="shared" si="15"/>
        <v>0</v>
      </c>
      <c r="BN33" s="58">
        <f t="shared" si="16"/>
        <v>0</v>
      </c>
      <c r="BO33" s="58">
        <f t="shared" si="17"/>
        <v>0</v>
      </c>
      <c r="BP33" s="58">
        <f t="shared" si="18"/>
        <v>0</v>
      </c>
      <c r="BQ33" s="58">
        <f t="shared" si="19"/>
        <v>0</v>
      </c>
      <c r="BR33" s="58">
        <f t="shared" si="20"/>
        <v>0</v>
      </c>
      <c r="BS33" s="58">
        <f t="shared" si="21"/>
        <v>0</v>
      </c>
      <c r="BT33" s="58">
        <f t="shared" si="22"/>
        <v>0</v>
      </c>
      <c r="BU33" s="58">
        <f t="shared" si="23"/>
        <v>0</v>
      </c>
      <c r="BV33" s="58">
        <f t="shared" si="24"/>
        <v>0</v>
      </c>
      <c r="BW33" s="58">
        <f t="shared" si="25"/>
        <v>0</v>
      </c>
      <c r="BX33" s="58">
        <f t="shared" si="26"/>
        <v>0</v>
      </c>
      <c r="BY33" s="58">
        <f t="shared" si="27"/>
        <v>0</v>
      </c>
      <c r="BZ33" s="58">
        <f t="shared" si="28"/>
        <v>0</v>
      </c>
      <c r="CA33" s="58">
        <f t="shared" si="29"/>
        <v>0</v>
      </c>
      <c r="CB33" s="58">
        <f t="shared" si="30"/>
        <v>0</v>
      </c>
      <c r="CC33" s="58">
        <f t="shared" si="31"/>
        <v>0</v>
      </c>
      <c r="CD33" s="58">
        <f t="shared" si="32"/>
        <v>0</v>
      </c>
      <c r="CE33" s="58">
        <f t="shared" si="33"/>
        <v>0</v>
      </c>
      <c r="CF33" s="58">
        <f t="shared" si="34"/>
        <v>0</v>
      </c>
      <c r="CG33" s="58">
        <f t="shared" si="35"/>
        <v>0</v>
      </c>
      <c r="CH33" s="58">
        <f t="shared" si="36"/>
        <v>0</v>
      </c>
      <c r="CI33" s="58">
        <f t="shared" si="37"/>
        <v>0</v>
      </c>
      <c r="CJ33" s="58">
        <f t="shared" si="38"/>
        <v>0</v>
      </c>
      <c r="CK33" s="58">
        <f t="shared" si="39"/>
        <v>0</v>
      </c>
      <c r="CL33" s="58">
        <f t="shared" si="40"/>
        <v>0</v>
      </c>
      <c r="CM33" s="58">
        <f t="shared" si="41"/>
        <v>0</v>
      </c>
      <c r="CN33" s="58">
        <f t="shared" si="42"/>
        <v>0</v>
      </c>
      <c r="CO33" s="58">
        <f t="shared" si="43"/>
        <v>0</v>
      </c>
      <c r="CP33" s="58">
        <f t="shared" si="44"/>
        <v>0</v>
      </c>
      <c r="CQ33" s="58">
        <f t="shared" si="45"/>
        <v>0</v>
      </c>
      <c r="CR33" s="58">
        <f t="shared" si="46"/>
        <v>0</v>
      </c>
      <c r="CS33" s="58">
        <f t="shared" si="47"/>
        <v>0</v>
      </c>
      <c r="CT33" s="58">
        <f t="shared" si="48"/>
        <v>0</v>
      </c>
      <c r="CU33" s="58">
        <f t="shared" si="49"/>
        <v>0</v>
      </c>
      <c r="CV33" s="58">
        <f t="shared" si="8"/>
        <v>0</v>
      </c>
      <c r="CW33" s="58">
        <f t="shared" si="50"/>
        <v>0</v>
      </c>
      <c r="CX33" s="58">
        <f t="shared" si="51"/>
        <v>0</v>
      </c>
      <c r="CY33" s="58">
        <f t="shared" si="52"/>
        <v>0</v>
      </c>
      <c r="CZ33" s="58">
        <f t="shared" si="53"/>
        <v>0</v>
      </c>
      <c r="DA33" s="58">
        <f t="shared" si="54"/>
        <v>0</v>
      </c>
      <c r="DB33" s="58">
        <f t="shared" si="55"/>
        <v>0</v>
      </c>
      <c r="DC33" s="58">
        <f t="shared" si="56"/>
        <v>0</v>
      </c>
      <c r="DD33" s="263"/>
    </row>
    <row r="34" spans="2:108" x14ac:dyDescent="0.25">
      <c r="B34" s="320">
        <v>85136</v>
      </c>
      <c r="C34" s="331"/>
      <c r="D34" s="334" t="s">
        <v>41</v>
      </c>
      <c r="E34" s="126" t="s">
        <v>37</v>
      </c>
      <c r="F34" s="139">
        <v>0.3</v>
      </c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2"/>
      <c r="BE34" s="20"/>
      <c r="BF34" s="58">
        <f t="shared" si="5"/>
        <v>0</v>
      </c>
      <c r="BG34" s="58">
        <f t="shared" si="9"/>
        <v>0</v>
      </c>
      <c r="BH34" s="58">
        <f t="shared" si="10"/>
        <v>0</v>
      </c>
      <c r="BI34" s="58">
        <f t="shared" si="11"/>
        <v>0</v>
      </c>
      <c r="BJ34" s="58">
        <f t="shared" si="12"/>
        <v>0</v>
      </c>
      <c r="BK34" s="58">
        <f t="shared" si="13"/>
        <v>0</v>
      </c>
      <c r="BL34" s="58">
        <f t="shared" si="14"/>
        <v>0</v>
      </c>
      <c r="BM34" s="58">
        <f t="shared" si="15"/>
        <v>0</v>
      </c>
      <c r="BN34" s="58">
        <f t="shared" si="16"/>
        <v>0</v>
      </c>
      <c r="BO34" s="58">
        <f t="shared" si="17"/>
        <v>0</v>
      </c>
      <c r="BP34" s="58">
        <f t="shared" si="18"/>
        <v>0</v>
      </c>
      <c r="BQ34" s="58">
        <f t="shared" si="19"/>
        <v>0</v>
      </c>
      <c r="BR34" s="58">
        <f t="shared" si="20"/>
        <v>0</v>
      </c>
      <c r="BS34" s="58">
        <f t="shared" si="21"/>
        <v>0</v>
      </c>
      <c r="BT34" s="58">
        <f t="shared" si="22"/>
        <v>0</v>
      </c>
      <c r="BU34" s="58">
        <f t="shared" si="23"/>
        <v>0</v>
      </c>
      <c r="BV34" s="58">
        <f t="shared" si="24"/>
        <v>0</v>
      </c>
      <c r="BW34" s="58">
        <f t="shared" si="25"/>
        <v>0</v>
      </c>
      <c r="BX34" s="58">
        <f t="shared" si="26"/>
        <v>0</v>
      </c>
      <c r="BY34" s="58">
        <f t="shared" si="27"/>
        <v>0</v>
      </c>
      <c r="BZ34" s="58">
        <f t="shared" si="28"/>
        <v>0</v>
      </c>
      <c r="CA34" s="58">
        <f t="shared" si="29"/>
        <v>0</v>
      </c>
      <c r="CB34" s="58">
        <f t="shared" si="30"/>
        <v>0</v>
      </c>
      <c r="CC34" s="58">
        <f t="shared" si="31"/>
        <v>0</v>
      </c>
      <c r="CD34" s="58">
        <f t="shared" si="32"/>
        <v>0</v>
      </c>
      <c r="CE34" s="58">
        <f t="shared" si="33"/>
        <v>0</v>
      </c>
      <c r="CF34" s="58">
        <f t="shared" si="34"/>
        <v>0</v>
      </c>
      <c r="CG34" s="58">
        <f t="shared" si="35"/>
        <v>0</v>
      </c>
      <c r="CH34" s="58">
        <f t="shared" si="36"/>
        <v>0</v>
      </c>
      <c r="CI34" s="58">
        <f t="shared" si="37"/>
        <v>0</v>
      </c>
      <c r="CJ34" s="58">
        <f t="shared" si="38"/>
        <v>0</v>
      </c>
      <c r="CK34" s="58">
        <f t="shared" si="39"/>
        <v>0</v>
      </c>
      <c r="CL34" s="58">
        <f t="shared" si="40"/>
        <v>0</v>
      </c>
      <c r="CM34" s="58">
        <f t="shared" si="41"/>
        <v>0</v>
      </c>
      <c r="CN34" s="58">
        <f t="shared" si="42"/>
        <v>0</v>
      </c>
      <c r="CO34" s="58">
        <f t="shared" si="43"/>
        <v>0</v>
      </c>
      <c r="CP34" s="58">
        <f t="shared" si="44"/>
        <v>0</v>
      </c>
      <c r="CQ34" s="58">
        <f t="shared" si="45"/>
        <v>0</v>
      </c>
      <c r="CR34" s="58">
        <f t="shared" si="46"/>
        <v>0</v>
      </c>
      <c r="CS34" s="58">
        <f t="shared" si="47"/>
        <v>0</v>
      </c>
      <c r="CT34" s="58">
        <f t="shared" si="48"/>
        <v>0</v>
      </c>
      <c r="CU34" s="58">
        <f t="shared" si="49"/>
        <v>0</v>
      </c>
      <c r="CV34" s="58">
        <f t="shared" si="8"/>
        <v>0</v>
      </c>
      <c r="CW34" s="58">
        <f t="shared" si="50"/>
        <v>0</v>
      </c>
      <c r="CX34" s="58">
        <f t="shared" si="51"/>
        <v>0</v>
      </c>
      <c r="CY34" s="58">
        <f t="shared" si="52"/>
        <v>0</v>
      </c>
      <c r="CZ34" s="58">
        <f t="shared" si="53"/>
        <v>0</v>
      </c>
      <c r="DA34" s="58">
        <f t="shared" si="54"/>
        <v>0</v>
      </c>
      <c r="DB34" s="58">
        <f t="shared" si="55"/>
        <v>0</v>
      </c>
      <c r="DC34" s="58">
        <f t="shared" si="56"/>
        <v>0</v>
      </c>
      <c r="DD34" s="263"/>
    </row>
    <row r="35" spans="2:108" x14ac:dyDescent="0.25">
      <c r="B35" s="344"/>
      <c r="C35" s="332"/>
      <c r="D35" s="335"/>
      <c r="E35" s="128" t="s">
        <v>38</v>
      </c>
      <c r="F35" s="141">
        <v>0.2</v>
      </c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6"/>
      <c r="BE35" s="20"/>
      <c r="BF35" s="58">
        <f t="shared" si="5"/>
        <v>0</v>
      </c>
      <c r="BG35" s="58">
        <f t="shared" si="9"/>
        <v>0</v>
      </c>
      <c r="BH35" s="58">
        <f t="shared" si="10"/>
        <v>0</v>
      </c>
      <c r="BI35" s="58">
        <f t="shared" si="11"/>
        <v>0</v>
      </c>
      <c r="BJ35" s="58">
        <f t="shared" si="12"/>
        <v>0</v>
      </c>
      <c r="BK35" s="58">
        <f t="shared" si="13"/>
        <v>0</v>
      </c>
      <c r="BL35" s="58">
        <f t="shared" si="14"/>
        <v>0</v>
      </c>
      <c r="BM35" s="58">
        <f t="shared" si="15"/>
        <v>0</v>
      </c>
      <c r="BN35" s="58">
        <f t="shared" si="16"/>
        <v>0</v>
      </c>
      <c r="BO35" s="58">
        <f t="shared" si="17"/>
        <v>0</v>
      </c>
      <c r="BP35" s="58">
        <f t="shared" si="18"/>
        <v>0</v>
      </c>
      <c r="BQ35" s="58">
        <f t="shared" si="19"/>
        <v>0</v>
      </c>
      <c r="BR35" s="58">
        <f t="shared" si="20"/>
        <v>0</v>
      </c>
      <c r="BS35" s="58">
        <f t="shared" si="21"/>
        <v>0</v>
      </c>
      <c r="BT35" s="58">
        <f t="shared" si="22"/>
        <v>0</v>
      </c>
      <c r="BU35" s="58">
        <f t="shared" si="23"/>
        <v>0</v>
      </c>
      <c r="BV35" s="58">
        <f t="shared" si="24"/>
        <v>0</v>
      </c>
      <c r="BW35" s="58">
        <f t="shared" si="25"/>
        <v>0</v>
      </c>
      <c r="BX35" s="58">
        <f t="shared" si="26"/>
        <v>0</v>
      </c>
      <c r="BY35" s="58">
        <f t="shared" si="27"/>
        <v>0</v>
      </c>
      <c r="BZ35" s="58">
        <f t="shared" si="28"/>
        <v>0</v>
      </c>
      <c r="CA35" s="58">
        <f t="shared" si="29"/>
        <v>0</v>
      </c>
      <c r="CB35" s="58">
        <f t="shared" si="30"/>
        <v>0</v>
      </c>
      <c r="CC35" s="58">
        <f t="shared" si="31"/>
        <v>0</v>
      </c>
      <c r="CD35" s="58">
        <f t="shared" si="32"/>
        <v>0</v>
      </c>
      <c r="CE35" s="58">
        <f t="shared" si="33"/>
        <v>0</v>
      </c>
      <c r="CF35" s="58">
        <f t="shared" si="34"/>
        <v>0</v>
      </c>
      <c r="CG35" s="58">
        <f t="shared" si="35"/>
        <v>0</v>
      </c>
      <c r="CH35" s="58">
        <f t="shared" si="36"/>
        <v>0</v>
      </c>
      <c r="CI35" s="58">
        <f t="shared" si="37"/>
        <v>0</v>
      </c>
      <c r="CJ35" s="58">
        <f t="shared" si="38"/>
        <v>0</v>
      </c>
      <c r="CK35" s="58">
        <f t="shared" si="39"/>
        <v>0</v>
      </c>
      <c r="CL35" s="58">
        <f t="shared" si="40"/>
        <v>0</v>
      </c>
      <c r="CM35" s="58">
        <f t="shared" si="41"/>
        <v>0</v>
      </c>
      <c r="CN35" s="58">
        <f t="shared" si="42"/>
        <v>0</v>
      </c>
      <c r="CO35" s="58">
        <f t="shared" si="43"/>
        <v>0</v>
      </c>
      <c r="CP35" s="58">
        <f t="shared" si="44"/>
        <v>0</v>
      </c>
      <c r="CQ35" s="58">
        <f t="shared" si="45"/>
        <v>0</v>
      </c>
      <c r="CR35" s="58">
        <f t="shared" si="46"/>
        <v>0</v>
      </c>
      <c r="CS35" s="58">
        <f t="shared" si="47"/>
        <v>0</v>
      </c>
      <c r="CT35" s="58">
        <f t="shared" si="48"/>
        <v>0</v>
      </c>
      <c r="CU35" s="58">
        <f t="shared" si="49"/>
        <v>0</v>
      </c>
      <c r="CV35" s="58">
        <f t="shared" si="8"/>
        <v>0</v>
      </c>
      <c r="CW35" s="58">
        <f t="shared" si="50"/>
        <v>0</v>
      </c>
      <c r="CX35" s="58">
        <f t="shared" si="51"/>
        <v>0</v>
      </c>
      <c r="CY35" s="58">
        <f t="shared" si="52"/>
        <v>0</v>
      </c>
      <c r="CZ35" s="58">
        <f t="shared" si="53"/>
        <v>0</v>
      </c>
      <c r="DA35" s="58">
        <f t="shared" si="54"/>
        <v>0</v>
      </c>
      <c r="DB35" s="58">
        <f t="shared" si="55"/>
        <v>0</v>
      </c>
      <c r="DC35" s="58">
        <f t="shared" si="56"/>
        <v>0</v>
      </c>
      <c r="DD35" s="263"/>
    </row>
    <row r="36" spans="2:108" x14ac:dyDescent="0.25">
      <c r="B36" s="344"/>
      <c r="C36" s="332"/>
      <c r="D36" s="335"/>
      <c r="E36" s="128" t="s">
        <v>42</v>
      </c>
      <c r="F36" s="141">
        <v>0.7</v>
      </c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6"/>
      <c r="BE36" s="20"/>
      <c r="BF36" s="58">
        <f t="shared" si="5"/>
        <v>0</v>
      </c>
      <c r="BG36" s="58">
        <f t="shared" si="9"/>
        <v>0</v>
      </c>
      <c r="BH36" s="58">
        <f t="shared" si="10"/>
        <v>0</v>
      </c>
      <c r="BI36" s="58">
        <f t="shared" si="11"/>
        <v>0</v>
      </c>
      <c r="BJ36" s="58">
        <f t="shared" si="12"/>
        <v>0</v>
      </c>
      <c r="BK36" s="58">
        <f t="shared" si="13"/>
        <v>0</v>
      </c>
      <c r="BL36" s="58">
        <f t="shared" si="14"/>
        <v>0</v>
      </c>
      <c r="BM36" s="58">
        <f t="shared" si="15"/>
        <v>0</v>
      </c>
      <c r="BN36" s="58">
        <f t="shared" si="16"/>
        <v>0</v>
      </c>
      <c r="BO36" s="58">
        <f t="shared" si="17"/>
        <v>0</v>
      </c>
      <c r="BP36" s="58">
        <f t="shared" si="18"/>
        <v>0</v>
      </c>
      <c r="BQ36" s="58">
        <f t="shared" si="19"/>
        <v>0</v>
      </c>
      <c r="BR36" s="58">
        <f t="shared" si="20"/>
        <v>0</v>
      </c>
      <c r="BS36" s="58">
        <f t="shared" si="21"/>
        <v>0</v>
      </c>
      <c r="BT36" s="58">
        <f t="shared" si="22"/>
        <v>0</v>
      </c>
      <c r="BU36" s="58">
        <f t="shared" si="23"/>
        <v>0</v>
      </c>
      <c r="BV36" s="58">
        <f t="shared" si="24"/>
        <v>0</v>
      </c>
      <c r="BW36" s="58">
        <f t="shared" si="25"/>
        <v>0</v>
      </c>
      <c r="BX36" s="58">
        <f t="shared" si="26"/>
        <v>0</v>
      </c>
      <c r="BY36" s="58">
        <f t="shared" si="27"/>
        <v>0</v>
      </c>
      <c r="BZ36" s="58">
        <f t="shared" si="28"/>
        <v>0</v>
      </c>
      <c r="CA36" s="58">
        <f t="shared" si="29"/>
        <v>0</v>
      </c>
      <c r="CB36" s="58">
        <f t="shared" si="30"/>
        <v>0</v>
      </c>
      <c r="CC36" s="58">
        <f t="shared" si="31"/>
        <v>0</v>
      </c>
      <c r="CD36" s="58">
        <f t="shared" si="32"/>
        <v>0</v>
      </c>
      <c r="CE36" s="58">
        <f t="shared" si="33"/>
        <v>0</v>
      </c>
      <c r="CF36" s="58">
        <f t="shared" si="34"/>
        <v>0</v>
      </c>
      <c r="CG36" s="58">
        <f t="shared" si="35"/>
        <v>0</v>
      </c>
      <c r="CH36" s="58">
        <f t="shared" si="36"/>
        <v>0</v>
      </c>
      <c r="CI36" s="58">
        <f t="shared" si="37"/>
        <v>0</v>
      </c>
      <c r="CJ36" s="58">
        <f t="shared" si="38"/>
        <v>0</v>
      </c>
      <c r="CK36" s="58">
        <f t="shared" si="39"/>
        <v>0</v>
      </c>
      <c r="CL36" s="58">
        <f t="shared" si="40"/>
        <v>0</v>
      </c>
      <c r="CM36" s="58">
        <f t="shared" si="41"/>
        <v>0</v>
      </c>
      <c r="CN36" s="58">
        <f t="shared" si="42"/>
        <v>0</v>
      </c>
      <c r="CO36" s="58">
        <f t="shared" si="43"/>
        <v>0</v>
      </c>
      <c r="CP36" s="58">
        <f t="shared" si="44"/>
        <v>0</v>
      </c>
      <c r="CQ36" s="58">
        <f t="shared" si="45"/>
        <v>0</v>
      </c>
      <c r="CR36" s="58">
        <f t="shared" si="46"/>
        <v>0</v>
      </c>
      <c r="CS36" s="58">
        <f t="shared" si="47"/>
        <v>0</v>
      </c>
      <c r="CT36" s="58">
        <f t="shared" si="48"/>
        <v>0</v>
      </c>
      <c r="CU36" s="58">
        <f t="shared" si="49"/>
        <v>0</v>
      </c>
      <c r="CV36" s="58">
        <f t="shared" si="8"/>
        <v>0</v>
      </c>
      <c r="CW36" s="58">
        <f t="shared" si="50"/>
        <v>0</v>
      </c>
      <c r="CX36" s="58">
        <f t="shared" si="51"/>
        <v>0</v>
      </c>
      <c r="CY36" s="58">
        <f t="shared" si="52"/>
        <v>0</v>
      </c>
      <c r="CZ36" s="58">
        <f t="shared" si="53"/>
        <v>0</v>
      </c>
      <c r="DA36" s="58">
        <f t="shared" si="54"/>
        <v>0</v>
      </c>
      <c r="DB36" s="58">
        <f t="shared" si="55"/>
        <v>0</v>
      </c>
      <c r="DC36" s="58">
        <f t="shared" si="56"/>
        <v>0</v>
      </c>
      <c r="DD36" s="263"/>
    </row>
    <row r="37" spans="2:108" x14ac:dyDescent="0.25">
      <c r="B37" s="344"/>
      <c r="C37" s="332"/>
      <c r="D37" s="335"/>
      <c r="E37" s="129" t="s">
        <v>39</v>
      </c>
      <c r="F37" s="140">
        <v>0.1</v>
      </c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4"/>
      <c r="BE37" s="20"/>
      <c r="BF37" s="58">
        <f t="shared" si="5"/>
        <v>0</v>
      </c>
      <c r="BG37" s="58">
        <f t="shared" si="9"/>
        <v>0</v>
      </c>
      <c r="BH37" s="58">
        <f t="shared" si="10"/>
        <v>0</v>
      </c>
      <c r="BI37" s="58">
        <f t="shared" si="11"/>
        <v>0</v>
      </c>
      <c r="BJ37" s="58">
        <f t="shared" si="12"/>
        <v>0</v>
      </c>
      <c r="BK37" s="58">
        <f t="shared" si="13"/>
        <v>0</v>
      </c>
      <c r="BL37" s="58">
        <f t="shared" si="14"/>
        <v>0</v>
      </c>
      <c r="BM37" s="58">
        <f t="shared" si="15"/>
        <v>0</v>
      </c>
      <c r="BN37" s="58">
        <f t="shared" si="16"/>
        <v>0</v>
      </c>
      <c r="BO37" s="58">
        <f t="shared" si="17"/>
        <v>0</v>
      </c>
      <c r="BP37" s="58">
        <f t="shared" si="18"/>
        <v>0</v>
      </c>
      <c r="BQ37" s="58">
        <f t="shared" si="19"/>
        <v>0</v>
      </c>
      <c r="BR37" s="58">
        <f t="shared" si="20"/>
        <v>0</v>
      </c>
      <c r="BS37" s="58">
        <f t="shared" si="21"/>
        <v>0</v>
      </c>
      <c r="BT37" s="58">
        <f t="shared" si="22"/>
        <v>0</v>
      </c>
      <c r="BU37" s="58">
        <f t="shared" si="23"/>
        <v>0</v>
      </c>
      <c r="BV37" s="58">
        <f t="shared" si="24"/>
        <v>0</v>
      </c>
      <c r="BW37" s="58">
        <f t="shared" si="25"/>
        <v>0</v>
      </c>
      <c r="BX37" s="58">
        <f t="shared" si="26"/>
        <v>0</v>
      </c>
      <c r="BY37" s="58">
        <f t="shared" si="27"/>
        <v>0</v>
      </c>
      <c r="BZ37" s="58">
        <f t="shared" si="28"/>
        <v>0</v>
      </c>
      <c r="CA37" s="58">
        <f t="shared" si="29"/>
        <v>0</v>
      </c>
      <c r="CB37" s="58">
        <f t="shared" si="30"/>
        <v>0</v>
      </c>
      <c r="CC37" s="58">
        <f t="shared" si="31"/>
        <v>0</v>
      </c>
      <c r="CD37" s="58">
        <f t="shared" si="32"/>
        <v>0</v>
      </c>
      <c r="CE37" s="58">
        <f t="shared" si="33"/>
        <v>0</v>
      </c>
      <c r="CF37" s="58">
        <f t="shared" si="34"/>
        <v>0</v>
      </c>
      <c r="CG37" s="58">
        <f t="shared" si="35"/>
        <v>0</v>
      </c>
      <c r="CH37" s="58">
        <f t="shared" si="36"/>
        <v>0</v>
      </c>
      <c r="CI37" s="58">
        <f t="shared" si="37"/>
        <v>0</v>
      </c>
      <c r="CJ37" s="58">
        <f t="shared" si="38"/>
        <v>0</v>
      </c>
      <c r="CK37" s="58">
        <f t="shared" si="39"/>
        <v>0</v>
      </c>
      <c r="CL37" s="58">
        <f t="shared" si="40"/>
        <v>0</v>
      </c>
      <c r="CM37" s="58">
        <f t="shared" si="41"/>
        <v>0</v>
      </c>
      <c r="CN37" s="58">
        <f t="shared" si="42"/>
        <v>0</v>
      </c>
      <c r="CO37" s="58">
        <f t="shared" si="43"/>
        <v>0</v>
      </c>
      <c r="CP37" s="58">
        <f t="shared" si="44"/>
        <v>0</v>
      </c>
      <c r="CQ37" s="58">
        <f t="shared" si="45"/>
        <v>0</v>
      </c>
      <c r="CR37" s="58">
        <f t="shared" si="46"/>
        <v>0</v>
      </c>
      <c r="CS37" s="58">
        <f t="shared" si="47"/>
        <v>0</v>
      </c>
      <c r="CT37" s="58">
        <f t="shared" si="48"/>
        <v>0</v>
      </c>
      <c r="CU37" s="58">
        <f t="shared" si="49"/>
        <v>0</v>
      </c>
      <c r="CV37" s="58">
        <f t="shared" si="8"/>
        <v>0</v>
      </c>
      <c r="CW37" s="58">
        <f t="shared" si="50"/>
        <v>0</v>
      </c>
      <c r="CX37" s="58">
        <f t="shared" si="51"/>
        <v>0</v>
      </c>
      <c r="CY37" s="58">
        <f t="shared" si="52"/>
        <v>0</v>
      </c>
      <c r="CZ37" s="58">
        <f t="shared" si="53"/>
        <v>0</v>
      </c>
      <c r="DA37" s="58">
        <f t="shared" si="54"/>
        <v>0</v>
      </c>
      <c r="DB37" s="58">
        <f t="shared" si="55"/>
        <v>0</v>
      </c>
      <c r="DC37" s="58">
        <f t="shared" si="56"/>
        <v>0</v>
      </c>
      <c r="DD37" s="263"/>
    </row>
    <row r="38" spans="2:108" ht="13.8" thickBot="1" x14ac:dyDescent="0.3">
      <c r="B38" s="321"/>
      <c r="C38" s="333"/>
      <c r="D38" s="336"/>
      <c r="E38" s="127" t="s">
        <v>43</v>
      </c>
      <c r="F38" s="143">
        <v>1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100"/>
      <c r="BE38" s="20"/>
      <c r="BF38" s="58">
        <f t="shared" si="5"/>
        <v>0</v>
      </c>
      <c r="BG38" s="58">
        <f t="shared" si="9"/>
        <v>0</v>
      </c>
      <c r="BH38" s="58">
        <f t="shared" si="10"/>
        <v>0</v>
      </c>
      <c r="BI38" s="58">
        <f t="shared" si="11"/>
        <v>0</v>
      </c>
      <c r="BJ38" s="58">
        <f t="shared" si="12"/>
        <v>0</v>
      </c>
      <c r="BK38" s="58">
        <f t="shared" si="13"/>
        <v>0</v>
      </c>
      <c r="BL38" s="58">
        <f t="shared" si="14"/>
        <v>0</v>
      </c>
      <c r="BM38" s="58">
        <f t="shared" si="15"/>
        <v>0</v>
      </c>
      <c r="BN38" s="58">
        <f t="shared" si="16"/>
        <v>0</v>
      </c>
      <c r="BO38" s="58">
        <f t="shared" si="17"/>
        <v>0</v>
      </c>
      <c r="BP38" s="58">
        <f t="shared" si="18"/>
        <v>0</v>
      </c>
      <c r="BQ38" s="58">
        <f t="shared" si="19"/>
        <v>0</v>
      </c>
      <c r="BR38" s="58">
        <f t="shared" si="20"/>
        <v>0</v>
      </c>
      <c r="BS38" s="58">
        <f t="shared" si="21"/>
        <v>0</v>
      </c>
      <c r="BT38" s="58">
        <f t="shared" si="22"/>
        <v>0</v>
      </c>
      <c r="BU38" s="58">
        <f t="shared" si="23"/>
        <v>0</v>
      </c>
      <c r="BV38" s="58">
        <f t="shared" si="24"/>
        <v>0</v>
      </c>
      <c r="BW38" s="58">
        <f t="shared" si="25"/>
        <v>0</v>
      </c>
      <c r="BX38" s="58">
        <f t="shared" si="26"/>
        <v>0</v>
      </c>
      <c r="BY38" s="58">
        <f t="shared" si="27"/>
        <v>0</v>
      </c>
      <c r="BZ38" s="58">
        <f t="shared" si="28"/>
        <v>0</v>
      </c>
      <c r="CA38" s="58">
        <f t="shared" si="29"/>
        <v>0</v>
      </c>
      <c r="CB38" s="58">
        <f t="shared" si="30"/>
        <v>0</v>
      </c>
      <c r="CC38" s="58">
        <f t="shared" si="31"/>
        <v>0</v>
      </c>
      <c r="CD38" s="58">
        <f t="shared" si="32"/>
        <v>0</v>
      </c>
      <c r="CE38" s="58">
        <f t="shared" si="33"/>
        <v>0</v>
      </c>
      <c r="CF38" s="58">
        <f t="shared" si="34"/>
        <v>0</v>
      </c>
      <c r="CG38" s="58">
        <f t="shared" si="35"/>
        <v>0</v>
      </c>
      <c r="CH38" s="58">
        <f t="shared" si="36"/>
        <v>0</v>
      </c>
      <c r="CI38" s="58">
        <f t="shared" si="37"/>
        <v>0</v>
      </c>
      <c r="CJ38" s="58">
        <f t="shared" si="38"/>
        <v>0</v>
      </c>
      <c r="CK38" s="58">
        <f t="shared" si="39"/>
        <v>0</v>
      </c>
      <c r="CL38" s="58">
        <f t="shared" si="40"/>
        <v>0</v>
      </c>
      <c r="CM38" s="58">
        <f t="shared" si="41"/>
        <v>0</v>
      </c>
      <c r="CN38" s="58">
        <f t="shared" si="42"/>
        <v>0</v>
      </c>
      <c r="CO38" s="58">
        <f t="shared" si="43"/>
        <v>0</v>
      </c>
      <c r="CP38" s="58">
        <f t="shared" si="44"/>
        <v>0</v>
      </c>
      <c r="CQ38" s="58">
        <f t="shared" si="45"/>
        <v>0</v>
      </c>
      <c r="CR38" s="58">
        <f t="shared" si="46"/>
        <v>0</v>
      </c>
      <c r="CS38" s="58">
        <f t="shared" si="47"/>
        <v>0</v>
      </c>
      <c r="CT38" s="58">
        <f t="shared" si="48"/>
        <v>0</v>
      </c>
      <c r="CU38" s="58">
        <f t="shared" si="49"/>
        <v>0</v>
      </c>
      <c r="CV38" s="58">
        <f t="shared" si="8"/>
        <v>0</v>
      </c>
      <c r="CW38" s="58">
        <f t="shared" si="50"/>
        <v>0</v>
      </c>
      <c r="CX38" s="58">
        <f t="shared" si="51"/>
        <v>0</v>
      </c>
      <c r="CY38" s="58">
        <f t="shared" si="52"/>
        <v>0</v>
      </c>
      <c r="CZ38" s="58">
        <f t="shared" si="53"/>
        <v>0</v>
      </c>
      <c r="DA38" s="58">
        <f t="shared" si="54"/>
        <v>0</v>
      </c>
      <c r="DB38" s="58">
        <f t="shared" si="55"/>
        <v>0</v>
      </c>
      <c r="DC38" s="58">
        <f t="shared" si="56"/>
        <v>0</v>
      </c>
      <c r="DD38" s="264"/>
    </row>
    <row r="39" spans="2:108" x14ac:dyDescent="0.25">
      <c r="B39" s="320" t="s">
        <v>111</v>
      </c>
      <c r="C39" s="331"/>
      <c r="D39" s="334" t="s">
        <v>110</v>
      </c>
      <c r="E39" s="126">
        <v>16</v>
      </c>
      <c r="F39" s="139">
        <v>1</v>
      </c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2"/>
      <c r="BE39" s="20"/>
      <c r="BF39" s="58">
        <f t="shared" si="5"/>
        <v>0</v>
      </c>
      <c r="BG39" s="58">
        <f t="shared" si="9"/>
        <v>0</v>
      </c>
      <c r="BH39" s="58">
        <f t="shared" si="10"/>
        <v>0</v>
      </c>
      <c r="BI39" s="58">
        <f t="shared" si="11"/>
        <v>0</v>
      </c>
      <c r="BJ39" s="58">
        <f t="shared" si="12"/>
        <v>0</v>
      </c>
      <c r="BK39" s="58">
        <f t="shared" si="13"/>
        <v>0</v>
      </c>
      <c r="BL39" s="58">
        <f t="shared" si="14"/>
        <v>0</v>
      </c>
      <c r="BM39" s="58">
        <f t="shared" si="15"/>
        <v>0</v>
      </c>
      <c r="BN39" s="58">
        <f t="shared" si="16"/>
        <v>0</v>
      </c>
      <c r="BO39" s="58">
        <f t="shared" si="17"/>
        <v>0</v>
      </c>
      <c r="BP39" s="58">
        <f t="shared" si="18"/>
        <v>0</v>
      </c>
      <c r="BQ39" s="58">
        <f t="shared" si="19"/>
        <v>0</v>
      </c>
      <c r="BR39" s="58">
        <f t="shared" si="20"/>
        <v>0</v>
      </c>
      <c r="BS39" s="58">
        <f t="shared" si="21"/>
        <v>0</v>
      </c>
      <c r="BT39" s="58">
        <f t="shared" si="22"/>
        <v>0</v>
      </c>
      <c r="BU39" s="58">
        <f t="shared" si="23"/>
        <v>0</v>
      </c>
      <c r="BV39" s="58">
        <f t="shared" si="24"/>
        <v>0</v>
      </c>
      <c r="BW39" s="58">
        <f t="shared" si="25"/>
        <v>0</v>
      </c>
      <c r="BX39" s="58">
        <f t="shared" si="26"/>
        <v>0</v>
      </c>
      <c r="BY39" s="58">
        <f t="shared" si="27"/>
        <v>0</v>
      </c>
      <c r="BZ39" s="58">
        <f t="shared" si="28"/>
        <v>0</v>
      </c>
      <c r="CA39" s="58">
        <f t="shared" si="29"/>
        <v>0</v>
      </c>
      <c r="CB39" s="58">
        <f t="shared" si="30"/>
        <v>0</v>
      </c>
      <c r="CC39" s="58">
        <f t="shared" si="31"/>
        <v>0</v>
      </c>
      <c r="CD39" s="58">
        <f t="shared" si="32"/>
        <v>0</v>
      </c>
      <c r="CE39" s="58">
        <f t="shared" si="33"/>
        <v>0</v>
      </c>
      <c r="CF39" s="58">
        <f t="shared" si="34"/>
        <v>0</v>
      </c>
      <c r="CG39" s="58">
        <f t="shared" si="35"/>
        <v>0</v>
      </c>
      <c r="CH39" s="58">
        <f t="shared" si="36"/>
        <v>0</v>
      </c>
      <c r="CI39" s="58">
        <f t="shared" si="37"/>
        <v>0</v>
      </c>
      <c r="CJ39" s="58">
        <f t="shared" si="38"/>
        <v>0</v>
      </c>
      <c r="CK39" s="58">
        <f t="shared" si="39"/>
        <v>0</v>
      </c>
      <c r="CL39" s="58">
        <f t="shared" si="40"/>
        <v>0</v>
      </c>
      <c r="CM39" s="58">
        <f t="shared" si="41"/>
        <v>0</v>
      </c>
      <c r="CN39" s="58">
        <f t="shared" si="42"/>
        <v>0</v>
      </c>
      <c r="CO39" s="58">
        <f t="shared" si="43"/>
        <v>0</v>
      </c>
      <c r="CP39" s="58">
        <f t="shared" si="44"/>
        <v>0</v>
      </c>
      <c r="CQ39" s="58">
        <f t="shared" si="45"/>
        <v>0</v>
      </c>
      <c r="CR39" s="58">
        <f t="shared" si="46"/>
        <v>0</v>
      </c>
      <c r="CS39" s="58">
        <f t="shared" si="47"/>
        <v>0</v>
      </c>
      <c r="CT39" s="58">
        <f t="shared" si="48"/>
        <v>0</v>
      </c>
      <c r="CU39" s="58">
        <f t="shared" si="49"/>
        <v>0</v>
      </c>
      <c r="CV39" s="58">
        <f t="shared" si="8"/>
        <v>0</v>
      </c>
      <c r="CW39" s="58">
        <f t="shared" si="50"/>
        <v>0</v>
      </c>
      <c r="CX39" s="58">
        <f t="shared" si="51"/>
        <v>0</v>
      </c>
      <c r="CY39" s="58">
        <f t="shared" si="52"/>
        <v>0</v>
      </c>
      <c r="CZ39" s="58">
        <f t="shared" si="53"/>
        <v>0</v>
      </c>
      <c r="DA39" s="58">
        <f t="shared" si="54"/>
        <v>0</v>
      </c>
      <c r="DB39" s="58">
        <f t="shared" si="55"/>
        <v>0</v>
      </c>
      <c r="DC39" s="58">
        <f t="shared" si="56"/>
        <v>0</v>
      </c>
    </row>
    <row r="40" spans="2:108" x14ac:dyDescent="0.25">
      <c r="B40" s="344"/>
      <c r="C40" s="332"/>
      <c r="D40" s="335"/>
      <c r="E40" s="128">
        <v>20</v>
      </c>
      <c r="F40" s="141">
        <v>1</v>
      </c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6"/>
      <c r="BE40" s="20"/>
      <c r="BF40" s="58">
        <f t="shared" si="5"/>
        <v>0</v>
      </c>
      <c r="BG40" s="58">
        <f t="shared" si="9"/>
        <v>0</v>
      </c>
      <c r="BH40" s="58">
        <f t="shared" si="10"/>
        <v>0</v>
      </c>
      <c r="BI40" s="58">
        <f t="shared" si="11"/>
        <v>0</v>
      </c>
      <c r="BJ40" s="58">
        <f t="shared" si="12"/>
        <v>0</v>
      </c>
      <c r="BK40" s="58">
        <f t="shared" si="13"/>
        <v>0</v>
      </c>
      <c r="BL40" s="58">
        <f t="shared" si="14"/>
        <v>0</v>
      </c>
      <c r="BM40" s="58">
        <f t="shared" si="15"/>
        <v>0</v>
      </c>
      <c r="BN40" s="58">
        <f t="shared" si="16"/>
        <v>0</v>
      </c>
      <c r="BO40" s="58">
        <f t="shared" si="17"/>
        <v>0</v>
      </c>
      <c r="BP40" s="58">
        <f t="shared" si="18"/>
        <v>0</v>
      </c>
      <c r="BQ40" s="58">
        <f t="shared" si="19"/>
        <v>0</v>
      </c>
      <c r="BR40" s="58">
        <f t="shared" si="20"/>
        <v>0</v>
      </c>
      <c r="BS40" s="58">
        <f t="shared" si="21"/>
        <v>0</v>
      </c>
      <c r="BT40" s="58">
        <f t="shared" si="22"/>
        <v>0</v>
      </c>
      <c r="BU40" s="58">
        <f t="shared" si="23"/>
        <v>0</v>
      </c>
      <c r="BV40" s="58">
        <f t="shared" si="24"/>
        <v>0</v>
      </c>
      <c r="BW40" s="58">
        <f t="shared" si="25"/>
        <v>0</v>
      </c>
      <c r="BX40" s="58">
        <f t="shared" si="26"/>
        <v>0</v>
      </c>
      <c r="BY40" s="58">
        <f t="shared" si="27"/>
        <v>0</v>
      </c>
      <c r="BZ40" s="58">
        <f t="shared" si="28"/>
        <v>0</v>
      </c>
      <c r="CA40" s="58">
        <f t="shared" si="29"/>
        <v>0</v>
      </c>
      <c r="CB40" s="58">
        <f t="shared" si="30"/>
        <v>0</v>
      </c>
      <c r="CC40" s="58">
        <f t="shared" si="31"/>
        <v>0</v>
      </c>
      <c r="CD40" s="58">
        <f t="shared" si="32"/>
        <v>0</v>
      </c>
      <c r="CE40" s="58">
        <f t="shared" si="33"/>
        <v>0</v>
      </c>
      <c r="CF40" s="58">
        <f t="shared" si="34"/>
        <v>0</v>
      </c>
      <c r="CG40" s="58">
        <f t="shared" si="35"/>
        <v>0</v>
      </c>
      <c r="CH40" s="58">
        <f t="shared" si="36"/>
        <v>0</v>
      </c>
      <c r="CI40" s="58">
        <f t="shared" si="37"/>
        <v>0</v>
      </c>
      <c r="CJ40" s="58">
        <f t="shared" si="38"/>
        <v>0</v>
      </c>
      <c r="CK40" s="58">
        <f t="shared" si="39"/>
        <v>0</v>
      </c>
      <c r="CL40" s="58">
        <f t="shared" si="40"/>
        <v>0</v>
      </c>
      <c r="CM40" s="58">
        <f t="shared" si="41"/>
        <v>0</v>
      </c>
      <c r="CN40" s="58">
        <f t="shared" si="42"/>
        <v>0</v>
      </c>
      <c r="CO40" s="58">
        <f t="shared" si="43"/>
        <v>0</v>
      </c>
      <c r="CP40" s="58">
        <f t="shared" si="44"/>
        <v>0</v>
      </c>
      <c r="CQ40" s="58">
        <f t="shared" si="45"/>
        <v>0</v>
      </c>
      <c r="CR40" s="58">
        <f t="shared" si="46"/>
        <v>0</v>
      </c>
      <c r="CS40" s="58">
        <f t="shared" si="47"/>
        <v>0</v>
      </c>
      <c r="CT40" s="58">
        <f t="shared" si="48"/>
        <v>0</v>
      </c>
      <c r="CU40" s="58">
        <f t="shared" si="49"/>
        <v>0</v>
      </c>
      <c r="CV40" s="58">
        <f t="shared" si="8"/>
        <v>0</v>
      </c>
      <c r="CW40" s="58">
        <f t="shared" si="50"/>
        <v>0</v>
      </c>
      <c r="CX40" s="58">
        <f t="shared" si="51"/>
        <v>0</v>
      </c>
      <c r="CY40" s="58">
        <f t="shared" si="52"/>
        <v>0</v>
      </c>
      <c r="CZ40" s="58">
        <f t="shared" si="53"/>
        <v>0</v>
      </c>
      <c r="DA40" s="58">
        <f t="shared" si="54"/>
        <v>0</v>
      </c>
      <c r="DB40" s="58">
        <f t="shared" si="55"/>
        <v>0</v>
      </c>
      <c r="DC40" s="58">
        <f t="shared" si="56"/>
        <v>0</v>
      </c>
    </row>
    <row r="41" spans="2:108" ht="13.8" thickBot="1" x14ac:dyDescent="0.3">
      <c r="B41" s="344"/>
      <c r="C41" s="332"/>
      <c r="D41" s="335"/>
      <c r="E41" s="128">
        <v>25</v>
      </c>
      <c r="F41" s="141">
        <v>1</v>
      </c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6"/>
      <c r="BE41" s="20"/>
      <c r="BF41" s="58">
        <f t="shared" si="5"/>
        <v>0</v>
      </c>
      <c r="BG41" s="58">
        <f t="shared" si="9"/>
        <v>0</v>
      </c>
      <c r="BH41" s="58">
        <f t="shared" si="10"/>
        <v>0</v>
      </c>
      <c r="BI41" s="58">
        <f t="shared" si="11"/>
        <v>0</v>
      </c>
      <c r="BJ41" s="58">
        <f t="shared" si="12"/>
        <v>0</v>
      </c>
      <c r="BK41" s="58">
        <f t="shared" si="13"/>
        <v>0</v>
      </c>
      <c r="BL41" s="58">
        <f t="shared" si="14"/>
        <v>0</v>
      </c>
      <c r="BM41" s="58">
        <f t="shared" si="15"/>
        <v>0</v>
      </c>
      <c r="BN41" s="58">
        <f t="shared" si="16"/>
        <v>0</v>
      </c>
      <c r="BO41" s="58">
        <f t="shared" si="17"/>
        <v>0</v>
      </c>
      <c r="BP41" s="58">
        <f t="shared" si="18"/>
        <v>0</v>
      </c>
      <c r="BQ41" s="58">
        <f t="shared" si="19"/>
        <v>0</v>
      </c>
      <c r="BR41" s="58">
        <f t="shared" si="20"/>
        <v>0</v>
      </c>
      <c r="BS41" s="58">
        <f t="shared" si="21"/>
        <v>0</v>
      </c>
      <c r="BT41" s="58">
        <f t="shared" si="22"/>
        <v>0</v>
      </c>
      <c r="BU41" s="58">
        <f t="shared" si="23"/>
        <v>0</v>
      </c>
      <c r="BV41" s="58">
        <f t="shared" si="24"/>
        <v>0</v>
      </c>
      <c r="BW41" s="58">
        <f t="shared" si="25"/>
        <v>0</v>
      </c>
      <c r="BX41" s="58">
        <f t="shared" si="26"/>
        <v>0</v>
      </c>
      <c r="BY41" s="58">
        <f t="shared" si="27"/>
        <v>0</v>
      </c>
      <c r="BZ41" s="58">
        <f t="shared" si="28"/>
        <v>0</v>
      </c>
      <c r="CA41" s="58">
        <f t="shared" si="29"/>
        <v>0</v>
      </c>
      <c r="CB41" s="58">
        <f t="shared" si="30"/>
        <v>0</v>
      </c>
      <c r="CC41" s="58">
        <f t="shared" si="31"/>
        <v>0</v>
      </c>
      <c r="CD41" s="58">
        <f t="shared" si="32"/>
        <v>0</v>
      </c>
      <c r="CE41" s="58">
        <f t="shared" si="33"/>
        <v>0</v>
      </c>
      <c r="CF41" s="58">
        <f t="shared" si="34"/>
        <v>0</v>
      </c>
      <c r="CG41" s="58">
        <f t="shared" si="35"/>
        <v>0</v>
      </c>
      <c r="CH41" s="58">
        <f t="shared" si="36"/>
        <v>0</v>
      </c>
      <c r="CI41" s="58">
        <f t="shared" si="37"/>
        <v>0</v>
      </c>
      <c r="CJ41" s="58">
        <f t="shared" si="38"/>
        <v>0</v>
      </c>
      <c r="CK41" s="58">
        <f t="shared" si="39"/>
        <v>0</v>
      </c>
      <c r="CL41" s="58">
        <f t="shared" si="40"/>
        <v>0</v>
      </c>
      <c r="CM41" s="58">
        <f t="shared" si="41"/>
        <v>0</v>
      </c>
      <c r="CN41" s="58">
        <f t="shared" si="42"/>
        <v>0</v>
      </c>
      <c r="CO41" s="58">
        <f t="shared" si="43"/>
        <v>0</v>
      </c>
      <c r="CP41" s="58">
        <f t="shared" si="44"/>
        <v>0</v>
      </c>
      <c r="CQ41" s="58">
        <f t="shared" si="45"/>
        <v>0</v>
      </c>
      <c r="CR41" s="58">
        <f t="shared" si="46"/>
        <v>0</v>
      </c>
      <c r="CS41" s="58">
        <f t="shared" si="47"/>
        <v>0</v>
      </c>
      <c r="CT41" s="58">
        <f t="shared" si="48"/>
        <v>0</v>
      </c>
      <c r="CU41" s="58">
        <f t="shared" si="49"/>
        <v>0</v>
      </c>
      <c r="CV41" s="58">
        <f t="shared" si="8"/>
        <v>0</v>
      </c>
      <c r="CW41" s="58">
        <f t="shared" si="50"/>
        <v>0</v>
      </c>
      <c r="CX41" s="58">
        <f t="shared" si="51"/>
        <v>0</v>
      </c>
      <c r="CY41" s="58">
        <f t="shared" si="52"/>
        <v>0</v>
      </c>
      <c r="CZ41" s="58">
        <f t="shared" si="53"/>
        <v>0</v>
      </c>
      <c r="DA41" s="58">
        <f t="shared" si="54"/>
        <v>0</v>
      </c>
      <c r="DB41" s="58">
        <f t="shared" si="55"/>
        <v>0</v>
      </c>
      <c r="DC41" s="58">
        <f t="shared" si="56"/>
        <v>0</v>
      </c>
    </row>
    <row r="42" spans="2:108" ht="13.8" thickBot="1" x14ac:dyDescent="0.3">
      <c r="B42" s="348" t="s">
        <v>44</v>
      </c>
      <c r="C42" s="349"/>
      <c r="D42" s="349"/>
      <c r="E42" s="349"/>
      <c r="F42" s="349"/>
      <c r="G42" s="90">
        <f t="shared" ref="G42:AW42" si="57">BF42</f>
        <v>0</v>
      </c>
      <c r="H42" s="90">
        <f t="shared" si="57"/>
        <v>0</v>
      </c>
      <c r="I42" s="90">
        <f t="shared" si="57"/>
        <v>0</v>
      </c>
      <c r="J42" s="90">
        <f t="shared" si="57"/>
        <v>0</v>
      </c>
      <c r="K42" s="90">
        <f t="shared" si="57"/>
        <v>0</v>
      </c>
      <c r="L42" s="90">
        <f t="shared" si="57"/>
        <v>0</v>
      </c>
      <c r="M42" s="90">
        <f t="shared" si="57"/>
        <v>0</v>
      </c>
      <c r="N42" s="90">
        <f t="shared" si="57"/>
        <v>0</v>
      </c>
      <c r="O42" s="90">
        <f t="shared" si="57"/>
        <v>0</v>
      </c>
      <c r="P42" s="90">
        <f t="shared" si="57"/>
        <v>0</v>
      </c>
      <c r="Q42" s="90">
        <f t="shared" si="57"/>
        <v>0</v>
      </c>
      <c r="R42" s="90">
        <f t="shared" si="57"/>
        <v>0</v>
      </c>
      <c r="S42" s="90">
        <f t="shared" si="57"/>
        <v>0</v>
      </c>
      <c r="T42" s="90">
        <f t="shared" si="57"/>
        <v>0</v>
      </c>
      <c r="U42" s="90">
        <f t="shared" si="57"/>
        <v>0</v>
      </c>
      <c r="V42" s="90">
        <f t="shared" si="57"/>
        <v>0</v>
      </c>
      <c r="W42" s="90">
        <f t="shared" si="57"/>
        <v>0</v>
      </c>
      <c r="X42" s="90">
        <f t="shared" si="57"/>
        <v>0</v>
      </c>
      <c r="Y42" s="90">
        <f t="shared" si="57"/>
        <v>0</v>
      </c>
      <c r="Z42" s="90">
        <f t="shared" si="57"/>
        <v>0</v>
      </c>
      <c r="AA42" s="90">
        <f t="shared" si="57"/>
        <v>0</v>
      </c>
      <c r="AB42" s="90">
        <f t="shared" si="57"/>
        <v>0</v>
      </c>
      <c r="AC42" s="90">
        <f t="shared" si="57"/>
        <v>0</v>
      </c>
      <c r="AD42" s="90">
        <f t="shared" si="57"/>
        <v>0</v>
      </c>
      <c r="AE42" s="90">
        <f t="shared" si="57"/>
        <v>0</v>
      </c>
      <c r="AF42" s="90">
        <f t="shared" si="57"/>
        <v>0</v>
      </c>
      <c r="AG42" s="90">
        <f t="shared" si="57"/>
        <v>0</v>
      </c>
      <c r="AH42" s="90">
        <f t="shared" si="57"/>
        <v>0</v>
      </c>
      <c r="AI42" s="90">
        <f t="shared" si="57"/>
        <v>0</v>
      </c>
      <c r="AJ42" s="90">
        <f t="shared" si="57"/>
        <v>0</v>
      </c>
      <c r="AK42" s="90">
        <f t="shared" si="57"/>
        <v>0</v>
      </c>
      <c r="AL42" s="90">
        <f t="shared" si="57"/>
        <v>0</v>
      </c>
      <c r="AM42" s="90">
        <f t="shared" si="57"/>
        <v>0</v>
      </c>
      <c r="AN42" s="90">
        <f t="shared" si="57"/>
        <v>0</v>
      </c>
      <c r="AO42" s="90">
        <f t="shared" si="57"/>
        <v>0</v>
      </c>
      <c r="AP42" s="90">
        <f t="shared" si="57"/>
        <v>0</v>
      </c>
      <c r="AQ42" s="90">
        <f t="shared" si="57"/>
        <v>0</v>
      </c>
      <c r="AR42" s="90">
        <f t="shared" si="57"/>
        <v>0</v>
      </c>
      <c r="AS42" s="90">
        <f t="shared" si="57"/>
        <v>0</v>
      </c>
      <c r="AT42" s="90">
        <f t="shared" si="57"/>
        <v>0</v>
      </c>
      <c r="AU42" s="90">
        <f t="shared" si="57"/>
        <v>0</v>
      </c>
      <c r="AV42" s="90">
        <f t="shared" si="57"/>
        <v>0</v>
      </c>
      <c r="AW42" s="90">
        <f t="shared" si="57"/>
        <v>0</v>
      </c>
      <c r="AX42" s="90">
        <f t="shared" ref="AX42:BD42" si="58">CW42</f>
        <v>0</v>
      </c>
      <c r="AY42" s="90">
        <f t="shared" si="58"/>
        <v>0</v>
      </c>
      <c r="AZ42" s="90">
        <f t="shared" si="58"/>
        <v>0</v>
      </c>
      <c r="BA42" s="90">
        <f t="shared" si="58"/>
        <v>0</v>
      </c>
      <c r="BB42" s="90">
        <f t="shared" si="58"/>
        <v>0</v>
      </c>
      <c r="BC42" s="90">
        <f t="shared" si="58"/>
        <v>0</v>
      </c>
      <c r="BD42" s="90">
        <f t="shared" si="58"/>
        <v>0</v>
      </c>
      <c r="BE42" s="20"/>
      <c r="BF42" s="58">
        <f>SUM(BF6:BF41)</f>
        <v>0</v>
      </c>
      <c r="BG42" s="58">
        <f t="shared" ref="BG42:CV42" si="59">SUM(BG6:BG41)</f>
        <v>0</v>
      </c>
      <c r="BH42" s="58">
        <f t="shared" si="59"/>
        <v>0</v>
      </c>
      <c r="BI42" s="58">
        <f t="shared" si="59"/>
        <v>0</v>
      </c>
      <c r="BJ42" s="58">
        <f t="shared" si="59"/>
        <v>0</v>
      </c>
      <c r="BK42" s="58">
        <f t="shared" si="59"/>
        <v>0</v>
      </c>
      <c r="BL42" s="58">
        <f t="shared" si="59"/>
        <v>0</v>
      </c>
      <c r="BM42" s="58">
        <f t="shared" si="59"/>
        <v>0</v>
      </c>
      <c r="BN42" s="58">
        <f t="shared" si="59"/>
        <v>0</v>
      </c>
      <c r="BO42" s="58">
        <f t="shared" si="59"/>
        <v>0</v>
      </c>
      <c r="BP42" s="58">
        <f t="shared" si="59"/>
        <v>0</v>
      </c>
      <c r="BQ42" s="58">
        <f t="shared" si="59"/>
        <v>0</v>
      </c>
      <c r="BR42" s="58">
        <f t="shared" si="59"/>
        <v>0</v>
      </c>
      <c r="BS42" s="58">
        <f t="shared" si="59"/>
        <v>0</v>
      </c>
      <c r="BT42" s="58">
        <f t="shared" si="59"/>
        <v>0</v>
      </c>
      <c r="BU42" s="58">
        <f t="shared" si="59"/>
        <v>0</v>
      </c>
      <c r="BV42" s="58">
        <f t="shared" si="59"/>
        <v>0</v>
      </c>
      <c r="BW42" s="58">
        <f t="shared" si="59"/>
        <v>0</v>
      </c>
      <c r="BX42" s="58">
        <f t="shared" si="59"/>
        <v>0</v>
      </c>
      <c r="BY42" s="58">
        <f t="shared" si="59"/>
        <v>0</v>
      </c>
      <c r="BZ42" s="58">
        <f t="shared" si="59"/>
        <v>0</v>
      </c>
      <c r="CA42" s="58">
        <f t="shared" si="59"/>
        <v>0</v>
      </c>
      <c r="CB42" s="58">
        <f t="shared" si="59"/>
        <v>0</v>
      </c>
      <c r="CC42" s="58">
        <f t="shared" si="59"/>
        <v>0</v>
      </c>
      <c r="CD42" s="58">
        <f t="shared" si="59"/>
        <v>0</v>
      </c>
      <c r="CE42" s="58">
        <f t="shared" si="59"/>
        <v>0</v>
      </c>
      <c r="CF42" s="58">
        <f t="shared" si="59"/>
        <v>0</v>
      </c>
      <c r="CG42" s="58">
        <f t="shared" si="59"/>
        <v>0</v>
      </c>
      <c r="CH42" s="58">
        <f t="shared" si="59"/>
        <v>0</v>
      </c>
      <c r="CI42" s="58">
        <f t="shared" si="59"/>
        <v>0</v>
      </c>
      <c r="CJ42" s="58">
        <f t="shared" si="59"/>
        <v>0</v>
      </c>
      <c r="CK42" s="58">
        <f t="shared" si="59"/>
        <v>0</v>
      </c>
      <c r="CL42" s="58">
        <f t="shared" si="59"/>
        <v>0</v>
      </c>
      <c r="CM42" s="58">
        <f t="shared" si="59"/>
        <v>0</v>
      </c>
      <c r="CN42" s="58">
        <f t="shared" si="59"/>
        <v>0</v>
      </c>
      <c r="CO42" s="58">
        <f t="shared" si="59"/>
        <v>0</v>
      </c>
      <c r="CP42" s="58">
        <f t="shared" si="59"/>
        <v>0</v>
      </c>
      <c r="CQ42" s="58">
        <f t="shared" si="59"/>
        <v>0</v>
      </c>
      <c r="CR42" s="58">
        <f t="shared" si="59"/>
        <v>0</v>
      </c>
      <c r="CS42" s="58">
        <f t="shared" si="59"/>
        <v>0</v>
      </c>
      <c r="CT42" s="58">
        <f t="shared" si="59"/>
        <v>0</v>
      </c>
      <c r="CU42" s="58">
        <f t="shared" si="59"/>
        <v>0</v>
      </c>
      <c r="CV42" s="58">
        <f t="shared" si="59"/>
        <v>0</v>
      </c>
      <c r="CW42" s="58">
        <f t="shared" ref="CW42:DC42" si="60">SUM(CW6:CW41)</f>
        <v>0</v>
      </c>
      <c r="CX42" s="58">
        <f t="shared" si="60"/>
        <v>0</v>
      </c>
      <c r="CY42" s="58">
        <f t="shared" si="60"/>
        <v>0</v>
      </c>
      <c r="CZ42" s="58">
        <f t="shared" si="60"/>
        <v>0</v>
      </c>
      <c r="DA42" s="58">
        <f t="shared" si="60"/>
        <v>0</v>
      </c>
      <c r="DB42" s="58">
        <f t="shared" si="60"/>
        <v>0</v>
      </c>
      <c r="DC42" s="58">
        <f t="shared" si="60"/>
        <v>0</v>
      </c>
    </row>
    <row r="43" spans="2:108" x14ac:dyDescent="0.25"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</row>
    <row r="44" spans="2:108" x14ac:dyDescent="0.25"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</row>
    <row r="45" spans="2:108" x14ac:dyDescent="0.25">
      <c r="B45" s="37" t="str">
        <f>Druckverlust!B24</f>
        <v>11.2017 V1.01. ©  R. Nussbaum SA</v>
      </c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</row>
    <row r="46" spans="2:108" x14ac:dyDescent="0.25">
      <c r="B46" s="37" t="str">
        <f>Druckverlust!B25</f>
        <v>L'utilisateur est seul responsable de l'exactitude</v>
      </c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</row>
    <row r="47" spans="2:108" x14ac:dyDescent="0.25"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</row>
    <row r="48" spans="2:108" x14ac:dyDescent="0.25"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</row>
    <row r="49" spans="2:87" x14ac:dyDescent="0.25">
      <c r="B49" s="37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</row>
    <row r="50" spans="2:87" x14ac:dyDescent="0.25">
      <c r="B50" s="37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</row>
    <row r="51" spans="2:87" x14ac:dyDescent="0.25"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</row>
    <row r="52" spans="2:87" x14ac:dyDescent="0.25"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</row>
    <row r="53" spans="2:87" x14ac:dyDescent="0.25"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</row>
    <row r="54" spans="2:87" x14ac:dyDescent="0.25"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</row>
    <row r="55" spans="2:87" x14ac:dyDescent="0.25"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</row>
    <row r="56" spans="2:87" x14ac:dyDescent="0.25"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</row>
    <row r="57" spans="2:87" x14ac:dyDescent="0.25"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</row>
    <row r="58" spans="2:87" x14ac:dyDescent="0.25"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</row>
    <row r="59" spans="2:87" x14ac:dyDescent="0.25"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</row>
    <row r="60" spans="2:87" x14ac:dyDescent="0.25"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</row>
    <row r="61" spans="2:87" x14ac:dyDescent="0.25"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</row>
    <row r="62" spans="2:87" x14ac:dyDescent="0.25"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</row>
    <row r="63" spans="2:87" x14ac:dyDescent="0.25"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</row>
    <row r="64" spans="2:87" x14ac:dyDescent="0.25"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</row>
    <row r="65" spans="57:87" x14ac:dyDescent="0.25"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</row>
    <row r="66" spans="57:87" x14ac:dyDescent="0.25"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</row>
    <row r="67" spans="57:87" x14ac:dyDescent="0.25"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</row>
    <row r="68" spans="57:87" x14ac:dyDescent="0.25"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</row>
    <row r="69" spans="57:87" x14ac:dyDescent="0.25"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</row>
    <row r="70" spans="57:87" x14ac:dyDescent="0.25"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</row>
    <row r="71" spans="57:87" x14ac:dyDescent="0.25"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</row>
    <row r="72" spans="57:87" x14ac:dyDescent="0.25"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</row>
    <row r="73" spans="57:87" x14ac:dyDescent="0.25"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</row>
    <row r="74" spans="57:87" x14ac:dyDescent="0.25"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</row>
    <row r="75" spans="57:87" x14ac:dyDescent="0.25"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</row>
    <row r="76" spans="57:87" x14ac:dyDescent="0.25"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</row>
    <row r="77" spans="57:87" x14ac:dyDescent="0.25"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</row>
    <row r="78" spans="57:87" x14ac:dyDescent="0.25"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</row>
    <row r="79" spans="57:87" x14ac:dyDescent="0.25"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</row>
    <row r="80" spans="57:87" x14ac:dyDescent="0.25"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</row>
    <row r="81" spans="27:87" x14ac:dyDescent="0.25"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</row>
    <row r="82" spans="27:87" x14ac:dyDescent="0.25"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</row>
    <row r="83" spans="27:87" x14ac:dyDescent="0.25"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</row>
    <row r="84" spans="27:87" x14ac:dyDescent="0.25"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</row>
  </sheetData>
  <sheetProtection algorithmName="SHA-512" hashValue="3y+d6U4CASV0yqWNpv5d2AFB/WRIZznlju3h926h89oR4lnum6rdWXuxPssfDRwLu4Hizf4TNGwH+uFbl1m/kQ==" saltValue="dTB9a94wPqAljq+qTzOChQ==" spinCount="100000" sheet="1" objects="1" scenarios="1" selectLockedCells="1"/>
  <customSheetViews>
    <customSheetView guid="{9FAC5340-F059-4C6F-8775-46A4F4B12D39}" showGridLines="0" showRowCol="0" fitToPage="1" hiddenColumns="1">
      <pane xSplit="6" ySplit="5" topLeftCell="G6" activePane="bottomRight" state="frozen"/>
      <selection pane="bottomRight" activeCell="G6" sqref="G6"/>
      <pageMargins left="0.37" right="0.31" top="0.49" bottom="0.78740157480314965" header="0.31496062992125984" footer="0.31496062992125984"/>
      <pageSetup paperSize="9" scale="55" fitToHeight="0" orientation="landscape" r:id="rId1"/>
    </customSheetView>
    <customSheetView guid="{2769D5E4-7B65-40F3-8E6E-640C2AA2E6C7}" showGridLines="0" showRowCol="0" fitToPage="1" hiddenColumns="1">
      <pane xSplit="6" ySplit="5" topLeftCell="G24" activePane="bottomRight" state="frozen"/>
      <selection pane="bottomRight" activeCell="G6" sqref="G6"/>
      <pageMargins left="0.37" right="0.31" top="0.49" bottom="0.78740157480314965" header="0.31496062992125984" footer="0.31496062992125984"/>
      <pageSetup paperSize="9" scale="55" fitToHeight="0" orientation="landscape" r:id="rId2"/>
    </customSheetView>
  </customSheetViews>
  <mergeCells count="37">
    <mergeCell ref="D11:D13"/>
    <mergeCell ref="B25:B27"/>
    <mergeCell ref="C25:C27"/>
    <mergeCell ref="D25:D27"/>
    <mergeCell ref="B42:F42"/>
    <mergeCell ref="B28:B33"/>
    <mergeCell ref="C28:C30"/>
    <mergeCell ref="D28:D30"/>
    <mergeCell ref="C31:C33"/>
    <mergeCell ref="D31:D33"/>
    <mergeCell ref="B39:B41"/>
    <mergeCell ref="C39:C41"/>
    <mergeCell ref="D39:D41"/>
    <mergeCell ref="B34:B38"/>
    <mergeCell ref="C34:C38"/>
    <mergeCell ref="D34:D38"/>
    <mergeCell ref="DD28:DD38"/>
    <mergeCell ref="B6:B7"/>
    <mergeCell ref="C6:C7"/>
    <mergeCell ref="D6:D7"/>
    <mergeCell ref="B14:B18"/>
    <mergeCell ref="C14:C18"/>
    <mergeCell ref="D14:D18"/>
    <mergeCell ref="B19:B24"/>
    <mergeCell ref="C19:C21"/>
    <mergeCell ref="D19:D21"/>
    <mergeCell ref="C22:C24"/>
    <mergeCell ref="D22:D24"/>
    <mergeCell ref="B8:B13"/>
    <mergeCell ref="C8:C10"/>
    <mergeCell ref="D8:D10"/>
    <mergeCell ref="C11:C13"/>
    <mergeCell ref="F2:F4"/>
    <mergeCell ref="E2:E4"/>
    <mergeCell ref="D2:D4"/>
    <mergeCell ref="C2:C4"/>
    <mergeCell ref="B2:B4"/>
  </mergeCells>
  <dataValidations count="2">
    <dataValidation type="whole" operator="greaterThanOrEqual" allowBlank="1" showInputMessage="1" showErrorMessage="1" errorTitle="Format" error="Nur ganze Zahlen" promptTitle="Anzahl Stück" prompt="Ganze Zahlen" sqref="H6:H30 I6:BD41 H32:H41 G6:G41">
      <formula1>0</formula1>
    </dataValidation>
    <dataValidation type="whole" operator="greaterThanOrEqual" allowBlank="1" showInputMessage="1" showErrorMessage="1" errorTitle="Format" error="Nur ganze Zahlen" promptTitle="Anzahl Teile" prompt="Nur ganze Zahlen_x000a_Daten werden übertragen" sqref="H31">
      <formula1>0</formula1>
    </dataValidation>
  </dataValidations>
  <pageMargins left="0.37" right="0.31" top="0.49" bottom="0.78740157480314965" header="0.31496062992125984" footer="0.31496062992125984"/>
  <pageSetup paperSize="9" scale="55" fitToHeight="0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6" name="Button 1">
              <controlPr defaultSize="0" print="0" autoFill="0" autoPict="0" macro="[0]!Löschen_Profix">
                <anchor moveWithCells="1" sizeWithCells="1">
                  <from>
                    <xdr:col>1</xdr:col>
                    <xdr:colOff>7620</xdr:colOff>
                    <xdr:row>0</xdr:row>
                    <xdr:rowOff>30480</xdr:rowOff>
                  </from>
                  <to>
                    <xdr:col>2</xdr:col>
                    <xdr:colOff>457200</xdr:colOff>
                    <xdr:row>0</xdr:row>
                    <xdr:rowOff>274320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>
    <tabColor rgb="FF0159A1"/>
  </sheetPr>
  <dimension ref="B1:DD105"/>
  <sheetViews>
    <sheetView showGridLines="0" showRowColHeaders="0" zoomScaleNormal="100" workbookViewId="0">
      <pane xSplit="6" ySplit="5" topLeftCell="G6" activePane="bottomRight" state="frozen"/>
      <selection activeCell="G6" sqref="G6"/>
      <selection pane="topRight" activeCell="G6" sqref="G6"/>
      <selection pane="bottomLeft" activeCell="G6" sqref="G6"/>
      <selection pane="bottomRight" activeCell="G6" sqref="G6"/>
    </sheetView>
  </sheetViews>
  <sheetFormatPr baseColWidth="10" defaultColWidth="10.6640625" defaultRowHeight="13.2" x14ac:dyDescent="0.25"/>
  <cols>
    <col min="1" max="1" width="4" style="43" customWidth="1"/>
    <col min="2" max="2" width="9.33203125" style="43" customWidth="1"/>
    <col min="3" max="3" width="10.6640625" style="43"/>
    <col min="4" max="4" width="11.5546875" style="43" customWidth="1"/>
    <col min="5" max="5" width="15.6640625" style="43" customWidth="1"/>
    <col min="6" max="6" width="5.33203125" style="43" customWidth="1"/>
    <col min="7" max="56" width="3.6640625" style="43" customWidth="1"/>
    <col min="57" max="57" width="5.5546875" style="43" hidden="1" customWidth="1"/>
    <col min="58" max="58" width="4.33203125" style="205" hidden="1" customWidth="1"/>
    <col min="59" max="107" width="4.33203125" style="43" hidden="1" customWidth="1"/>
    <col min="108" max="108" width="13.33203125" style="43" customWidth="1"/>
    <col min="109" max="16384" width="10.6640625" style="43"/>
  </cols>
  <sheetData>
    <row r="1" spans="2:108" ht="24" customHeight="1" thickBot="1" x14ac:dyDescent="0.3">
      <c r="E1" s="108"/>
      <c r="F1" s="148"/>
    </row>
    <row r="2" spans="2:108" ht="10.5" customHeight="1" x14ac:dyDescent="0.25">
      <c r="B2" s="390" t="s">
        <v>4</v>
      </c>
      <c r="C2" s="393" t="s">
        <v>30</v>
      </c>
      <c r="D2" s="393" t="s">
        <v>12</v>
      </c>
      <c r="E2" s="371" t="s">
        <v>31</v>
      </c>
      <c r="F2" s="374" t="s">
        <v>29</v>
      </c>
      <c r="G2" s="214" t="s">
        <v>2</v>
      </c>
      <c r="H2" s="215" t="s">
        <v>2</v>
      </c>
      <c r="I2" s="215" t="s">
        <v>2</v>
      </c>
      <c r="J2" s="215" t="s">
        <v>2</v>
      </c>
      <c r="K2" s="215" t="s">
        <v>2</v>
      </c>
      <c r="L2" s="215" t="s">
        <v>2</v>
      </c>
      <c r="M2" s="215" t="s">
        <v>2</v>
      </c>
      <c r="N2" s="215" t="s">
        <v>2</v>
      </c>
      <c r="O2" s="215" t="s">
        <v>2</v>
      </c>
      <c r="P2" s="215" t="s">
        <v>2</v>
      </c>
      <c r="Q2" s="215" t="s">
        <v>2</v>
      </c>
      <c r="R2" s="215" t="s">
        <v>2</v>
      </c>
      <c r="S2" s="215" t="s">
        <v>2</v>
      </c>
      <c r="T2" s="215" t="s">
        <v>2</v>
      </c>
      <c r="U2" s="215" t="s">
        <v>2</v>
      </c>
      <c r="V2" s="215" t="s">
        <v>2</v>
      </c>
      <c r="W2" s="215" t="s">
        <v>2</v>
      </c>
      <c r="X2" s="215" t="s">
        <v>2</v>
      </c>
      <c r="Y2" s="215" t="s">
        <v>2</v>
      </c>
      <c r="Z2" s="215" t="s">
        <v>2</v>
      </c>
      <c r="AA2" s="10" t="s">
        <v>2</v>
      </c>
      <c r="AB2" s="42" t="s">
        <v>2</v>
      </c>
      <c r="AC2" s="42" t="s">
        <v>2</v>
      </c>
      <c r="AD2" s="42" t="s">
        <v>2</v>
      </c>
      <c r="AE2" s="42" t="s">
        <v>2</v>
      </c>
      <c r="AF2" s="42" t="s">
        <v>2</v>
      </c>
      <c r="AG2" s="42" t="s">
        <v>2</v>
      </c>
      <c r="AH2" s="42" t="s">
        <v>2</v>
      </c>
      <c r="AI2" s="42" t="s">
        <v>2</v>
      </c>
      <c r="AJ2" s="42" t="s">
        <v>2</v>
      </c>
      <c r="AK2" s="42" t="s">
        <v>2</v>
      </c>
      <c r="AL2" s="42" t="s">
        <v>2</v>
      </c>
      <c r="AM2" s="42" t="s">
        <v>2</v>
      </c>
      <c r="AN2" s="42" t="s">
        <v>2</v>
      </c>
      <c r="AO2" s="42" t="s">
        <v>2</v>
      </c>
      <c r="AP2" s="42" t="s">
        <v>2</v>
      </c>
      <c r="AQ2" s="42" t="s">
        <v>2</v>
      </c>
      <c r="AR2" s="42" t="s">
        <v>2</v>
      </c>
      <c r="AS2" s="42" t="s">
        <v>2</v>
      </c>
      <c r="AT2" s="42" t="s">
        <v>2</v>
      </c>
      <c r="AU2" s="42" t="s">
        <v>2</v>
      </c>
      <c r="AV2" s="42" t="s">
        <v>2</v>
      </c>
      <c r="AW2" s="42" t="s">
        <v>2</v>
      </c>
      <c r="AX2" s="42" t="s">
        <v>2</v>
      </c>
      <c r="AY2" s="42" t="s">
        <v>2</v>
      </c>
      <c r="AZ2" s="42" t="s">
        <v>2</v>
      </c>
      <c r="BA2" s="42" t="s">
        <v>2</v>
      </c>
      <c r="BB2" s="42" t="s">
        <v>2</v>
      </c>
      <c r="BC2" s="42" t="s">
        <v>2</v>
      </c>
      <c r="BD2" s="185" t="s">
        <v>2</v>
      </c>
      <c r="BE2" s="206"/>
      <c r="BF2" s="207"/>
      <c r="BG2" s="206"/>
      <c r="BH2" s="206"/>
      <c r="BI2" s="206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216"/>
      <c r="BV2" s="216"/>
      <c r="BW2" s="216"/>
      <c r="BX2" s="216"/>
      <c r="BY2" s="216"/>
      <c r="BZ2" s="216"/>
      <c r="CA2" s="216"/>
      <c r="CB2" s="216"/>
      <c r="CC2" s="216"/>
      <c r="CD2" s="216"/>
      <c r="CE2" s="216"/>
      <c r="CF2" s="216"/>
      <c r="CG2" s="216"/>
      <c r="CH2" s="216"/>
      <c r="CI2" s="216"/>
      <c r="CJ2" s="216"/>
      <c r="CK2" s="216"/>
      <c r="CL2" s="216"/>
      <c r="CM2" s="216"/>
      <c r="CN2" s="216"/>
      <c r="CO2" s="216"/>
      <c r="CP2" s="216"/>
      <c r="CQ2" s="216"/>
      <c r="CR2" s="216"/>
      <c r="CS2" s="216"/>
      <c r="CT2" s="216"/>
      <c r="CU2" s="216"/>
      <c r="CV2" s="216"/>
      <c r="CW2" s="216"/>
      <c r="CX2" s="216"/>
      <c r="CY2" s="216"/>
      <c r="CZ2" s="216"/>
      <c r="DA2" s="216"/>
      <c r="DB2" s="216"/>
      <c r="DC2" s="216"/>
      <c r="DD2" s="216"/>
    </row>
    <row r="3" spans="2:108" ht="10.5" customHeight="1" x14ac:dyDescent="0.25">
      <c r="B3" s="391"/>
      <c r="C3" s="394"/>
      <c r="D3" s="394"/>
      <c r="E3" s="372"/>
      <c r="F3" s="375"/>
      <c r="G3" s="217">
        <v>1</v>
      </c>
      <c r="H3" s="218">
        <v>2</v>
      </c>
      <c r="I3" s="218">
        <v>3</v>
      </c>
      <c r="J3" s="218">
        <v>4</v>
      </c>
      <c r="K3" s="218">
        <v>5</v>
      </c>
      <c r="L3" s="218">
        <v>6</v>
      </c>
      <c r="M3" s="218">
        <v>7</v>
      </c>
      <c r="N3" s="218">
        <v>8</v>
      </c>
      <c r="O3" s="218">
        <v>9</v>
      </c>
      <c r="P3" s="218">
        <v>10</v>
      </c>
      <c r="Q3" s="218">
        <v>11</v>
      </c>
      <c r="R3" s="218">
        <v>12</v>
      </c>
      <c r="S3" s="218">
        <v>13</v>
      </c>
      <c r="T3" s="218">
        <v>14</v>
      </c>
      <c r="U3" s="218">
        <v>15</v>
      </c>
      <c r="V3" s="218">
        <v>16</v>
      </c>
      <c r="W3" s="218">
        <v>17</v>
      </c>
      <c r="X3" s="218">
        <v>18</v>
      </c>
      <c r="Y3" s="218">
        <v>19</v>
      </c>
      <c r="Z3" s="218">
        <v>20</v>
      </c>
      <c r="AA3" s="12">
        <v>21</v>
      </c>
      <c r="AB3" s="195">
        <v>22</v>
      </c>
      <c r="AC3" s="12">
        <v>23</v>
      </c>
      <c r="AD3" s="195">
        <v>24</v>
      </c>
      <c r="AE3" s="12">
        <v>25</v>
      </c>
      <c r="AF3" s="195">
        <v>26</v>
      </c>
      <c r="AG3" s="12">
        <v>27</v>
      </c>
      <c r="AH3" s="195">
        <v>28</v>
      </c>
      <c r="AI3" s="12">
        <v>29</v>
      </c>
      <c r="AJ3" s="195">
        <v>30</v>
      </c>
      <c r="AK3" s="12">
        <v>31</v>
      </c>
      <c r="AL3" s="195">
        <v>32</v>
      </c>
      <c r="AM3" s="12">
        <v>33</v>
      </c>
      <c r="AN3" s="195">
        <v>34</v>
      </c>
      <c r="AO3" s="12">
        <v>35</v>
      </c>
      <c r="AP3" s="195">
        <v>36</v>
      </c>
      <c r="AQ3" s="12">
        <v>37</v>
      </c>
      <c r="AR3" s="195">
        <v>38</v>
      </c>
      <c r="AS3" s="12">
        <v>39</v>
      </c>
      <c r="AT3" s="195">
        <v>40</v>
      </c>
      <c r="AU3" s="12">
        <v>41</v>
      </c>
      <c r="AV3" s="195">
        <v>42</v>
      </c>
      <c r="AW3" s="12">
        <v>43</v>
      </c>
      <c r="AX3" s="195">
        <v>44</v>
      </c>
      <c r="AY3" s="12">
        <v>45</v>
      </c>
      <c r="AZ3" s="195">
        <v>46</v>
      </c>
      <c r="BA3" s="12">
        <v>47</v>
      </c>
      <c r="BB3" s="195">
        <v>48</v>
      </c>
      <c r="BC3" s="12">
        <v>49</v>
      </c>
      <c r="BD3" s="186">
        <v>50</v>
      </c>
      <c r="BE3" s="206"/>
      <c r="BF3" s="207"/>
      <c r="BG3" s="206"/>
      <c r="BH3" s="206"/>
      <c r="BI3" s="206"/>
      <c r="BJ3" s="206"/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16"/>
      <c r="BV3" s="216"/>
      <c r="BW3" s="216"/>
      <c r="BX3" s="216"/>
      <c r="BY3" s="216"/>
      <c r="BZ3" s="216"/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  <c r="CR3" s="216"/>
      <c r="CS3" s="216"/>
      <c r="CT3" s="216"/>
      <c r="CU3" s="216"/>
      <c r="CV3" s="216"/>
      <c r="CW3" s="216"/>
      <c r="CX3" s="216"/>
      <c r="CY3" s="216"/>
      <c r="CZ3" s="216"/>
      <c r="DA3" s="216"/>
      <c r="DB3" s="216"/>
      <c r="DC3" s="216"/>
      <c r="DD3" s="216"/>
    </row>
    <row r="4" spans="2:108" ht="13.8" thickBot="1" x14ac:dyDescent="0.3">
      <c r="B4" s="392"/>
      <c r="C4" s="395"/>
      <c r="D4" s="395"/>
      <c r="E4" s="373"/>
      <c r="F4" s="376"/>
      <c r="G4" s="219" t="s">
        <v>87</v>
      </c>
      <c r="H4" s="220" t="s">
        <v>87</v>
      </c>
      <c r="I4" s="220" t="s">
        <v>87</v>
      </c>
      <c r="J4" s="220" t="s">
        <v>87</v>
      </c>
      <c r="K4" s="220" t="s">
        <v>87</v>
      </c>
      <c r="L4" s="220" t="s">
        <v>87</v>
      </c>
      <c r="M4" s="220" t="s">
        <v>87</v>
      </c>
      <c r="N4" s="220" t="s">
        <v>87</v>
      </c>
      <c r="O4" s="220" t="s">
        <v>87</v>
      </c>
      <c r="P4" s="220" t="s">
        <v>87</v>
      </c>
      <c r="Q4" s="220" t="s">
        <v>87</v>
      </c>
      <c r="R4" s="220" t="s">
        <v>87</v>
      </c>
      <c r="S4" s="220" t="s">
        <v>87</v>
      </c>
      <c r="T4" s="220" t="s">
        <v>87</v>
      </c>
      <c r="U4" s="220" t="s">
        <v>87</v>
      </c>
      <c r="V4" s="220" t="s">
        <v>87</v>
      </c>
      <c r="W4" s="220" t="s">
        <v>87</v>
      </c>
      <c r="X4" s="220" t="s">
        <v>87</v>
      </c>
      <c r="Y4" s="220" t="s">
        <v>87</v>
      </c>
      <c r="Z4" s="220" t="s">
        <v>87</v>
      </c>
      <c r="AA4" s="13" t="s">
        <v>32</v>
      </c>
      <c r="AB4" s="196" t="s">
        <v>32</v>
      </c>
      <c r="AC4" s="13" t="s">
        <v>32</v>
      </c>
      <c r="AD4" s="196" t="s">
        <v>32</v>
      </c>
      <c r="AE4" s="13" t="s">
        <v>32</v>
      </c>
      <c r="AF4" s="196" t="s">
        <v>32</v>
      </c>
      <c r="AG4" s="13" t="s">
        <v>32</v>
      </c>
      <c r="AH4" s="196" t="s">
        <v>32</v>
      </c>
      <c r="AI4" s="13" t="s">
        <v>32</v>
      </c>
      <c r="AJ4" s="196" t="s">
        <v>32</v>
      </c>
      <c r="AK4" s="13" t="s">
        <v>32</v>
      </c>
      <c r="AL4" s="196" t="s">
        <v>32</v>
      </c>
      <c r="AM4" s="13" t="s">
        <v>32</v>
      </c>
      <c r="AN4" s="196" t="s">
        <v>32</v>
      </c>
      <c r="AO4" s="13" t="s">
        <v>32</v>
      </c>
      <c r="AP4" s="196" t="s">
        <v>32</v>
      </c>
      <c r="AQ4" s="13" t="s">
        <v>32</v>
      </c>
      <c r="AR4" s="196" t="s">
        <v>32</v>
      </c>
      <c r="AS4" s="13" t="s">
        <v>32</v>
      </c>
      <c r="AT4" s="196" t="s">
        <v>32</v>
      </c>
      <c r="AU4" s="13" t="s">
        <v>32</v>
      </c>
      <c r="AV4" s="196" t="s">
        <v>32</v>
      </c>
      <c r="AW4" s="13" t="s">
        <v>32</v>
      </c>
      <c r="AX4" s="196" t="s">
        <v>32</v>
      </c>
      <c r="AY4" s="13" t="s">
        <v>32</v>
      </c>
      <c r="AZ4" s="196" t="s">
        <v>32</v>
      </c>
      <c r="BA4" s="13" t="s">
        <v>32</v>
      </c>
      <c r="BB4" s="196" t="s">
        <v>32</v>
      </c>
      <c r="BC4" s="13" t="s">
        <v>32</v>
      </c>
      <c r="BD4" s="187" t="s">
        <v>32</v>
      </c>
      <c r="BE4" s="206"/>
      <c r="BF4" s="207"/>
      <c r="BG4" s="206"/>
      <c r="BH4" s="206"/>
      <c r="BI4" s="206"/>
      <c r="BJ4" s="206"/>
      <c r="BK4" s="206"/>
      <c r="BL4" s="206"/>
      <c r="BM4" s="206"/>
      <c r="BN4" s="206"/>
      <c r="BO4" s="206"/>
      <c r="BP4" s="206"/>
      <c r="BQ4" s="206"/>
      <c r="BR4" s="206"/>
      <c r="BS4" s="206"/>
      <c r="BT4" s="206"/>
      <c r="BU4" s="216"/>
      <c r="BV4" s="216"/>
      <c r="BW4" s="216"/>
      <c r="BX4" s="216"/>
      <c r="BY4" s="216"/>
      <c r="BZ4" s="216"/>
      <c r="CA4" s="216"/>
      <c r="CB4" s="216"/>
      <c r="CC4" s="216"/>
      <c r="CD4" s="216"/>
      <c r="CE4" s="216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  <c r="CR4" s="216"/>
      <c r="CS4" s="216"/>
      <c r="CT4" s="216"/>
      <c r="CU4" s="216"/>
      <c r="CV4" s="216"/>
      <c r="CW4" s="216"/>
      <c r="CX4" s="216"/>
      <c r="CY4" s="216"/>
      <c r="CZ4" s="216"/>
      <c r="DA4" s="216"/>
      <c r="DB4" s="216"/>
      <c r="DC4" s="216"/>
      <c r="DD4" s="216"/>
    </row>
    <row r="5" spans="2:108" ht="13.8" thickBot="1" x14ac:dyDescent="0.3">
      <c r="B5" s="221"/>
      <c r="C5" s="221"/>
      <c r="D5" s="222" t="s">
        <v>143</v>
      </c>
      <c r="E5" s="223"/>
      <c r="F5" s="224"/>
      <c r="G5" s="225">
        <f>G64</f>
        <v>0</v>
      </c>
      <c r="H5" s="225">
        <f t="shared" ref="H5:BD5" si="0">H64</f>
        <v>0</v>
      </c>
      <c r="I5" s="225">
        <f t="shared" si="0"/>
        <v>0</v>
      </c>
      <c r="J5" s="225">
        <f t="shared" si="0"/>
        <v>0</v>
      </c>
      <c r="K5" s="225">
        <f t="shared" si="0"/>
        <v>0</v>
      </c>
      <c r="L5" s="225">
        <f t="shared" si="0"/>
        <v>0</v>
      </c>
      <c r="M5" s="225">
        <f t="shared" si="0"/>
        <v>0</v>
      </c>
      <c r="N5" s="225">
        <f t="shared" si="0"/>
        <v>0</v>
      </c>
      <c r="O5" s="225">
        <f t="shared" si="0"/>
        <v>0</v>
      </c>
      <c r="P5" s="225">
        <f t="shared" si="0"/>
        <v>0</v>
      </c>
      <c r="Q5" s="225">
        <f t="shared" si="0"/>
        <v>0</v>
      </c>
      <c r="R5" s="225">
        <f t="shared" si="0"/>
        <v>0</v>
      </c>
      <c r="S5" s="225">
        <f t="shared" si="0"/>
        <v>0</v>
      </c>
      <c r="T5" s="225">
        <f t="shared" si="0"/>
        <v>0</v>
      </c>
      <c r="U5" s="225">
        <f t="shared" si="0"/>
        <v>0</v>
      </c>
      <c r="V5" s="225">
        <f t="shared" si="0"/>
        <v>0</v>
      </c>
      <c r="W5" s="225">
        <f t="shared" si="0"/>
        <v>0</v>
      </c>
      <c r="X5" s="225">
        <f t="shared" si="0"/>
        <v>0</v>
      </c>
      <c r="Y5" s="225">
        <f t="shared" si="0"/>
        <v>0</v>
      </c>
      <c r="Z5" s="225">
        <f t="shared" si="0"/>
        <v>0</v>
      </c>
      <c r="AA5" s="225">
        <f t="shared" si="0"/>
        <v>0</v>
      </c>
      <c r="AB5" s="225">
        <f t="shared" si="0"/>
        <v>0</v>
      </c>
      <c r="AC5" s="225">
        <f t="shared" si="0"/>
        <v>0</v>
      </c>
      <c r="AD5" s="225">
        <f t="shared" si="0"/>
        <v>0</v>
      </c>
      <c r="AE5" s="225">
        <f t="shared" si="0"/>
        <v>0</v>
      </c>
      <c r="AF5" s="225">
        <f t="shared" si="0"/>
        <v>0</v>
      </c>
      <c r="AG5" s="225">
        <f t="shared" si="0"/>
        <v>0</v>
      </c>
      <c r="AH5" s="225">
        <f t="shared" si="0"/>
        <v>0</v>
      </c>
      <c r="AI5" s="225">
        <f t="shared" si="0"/>
        <v>0</v>
      </c>
      <c r="AJ5" s="225">
        <f t="shared" si="0"/>
        <v>0</v>
      </c>
      <c r="AK5" s="225">
        <f t="shared" si="0"/>
        <v>0</v>
      </c>
      <c r="AL5" s="225">
        <f t="shared" si="0"/>
        <v>0</v>
      </c>
      <c r="AM5" s="225">
        <f t="shared" si="0"/>
        <v>0</v>
      </c>
      <c r="AN5" s="225">
        <f t="shared" si="0"/>
        <v>0</v>
      </c>
      <c r="AO5" s="225">
        <f t="shared" si="0"/>
        <v>0</v>
      </c>
      <c r="AP5" s="225">
        <f t="shared" si="0"/>
        <v>0</v>
      </c>
      <c r="AQ5" s="225">
        <f t="shared" si="0"/>
        <v>0</v>
      </c>
      <c r="AR5" s="225">
        <f t="shared" si="0"/>
        <v>0</v>
      </c>
      <c r="AS5" s="225">
        <f t="shared" si="0"/>
        <v>0</v>
      </c>
      <c r="AT5" s="225">
        <f t="shared" si="0"/>
        <v>0</v>
      </c>
      <c r="AU5" s="225">
        <f t="shared" si="0"/>
        <v>0</v>
      </c>
      <c r="AV5" s="225">
        <f t="shared" si="0"/>
        <v>0</v>
      </c>
      <c r="AW5" s="225">
        <f t="shared" si="0"/>
        <v>0</v>
      </c>
      <c r="AX5" s="225">
        <f t="shared" si="0"/>
        <v>0</v>
      </c>
      <c r="AY5" s="225">
        <f t="shared" si="0"/>
        <v>0</v>
      </c>
      <c r="AZ5" s="225">
        <f t="shared" si="0"/>
        <v>0</v>
      </c>
      <c r="BA5" s="225">
        <f t="shared" si="0"/>
        <v>0</v>
      </c>
      <c r="BB5" s="225">
        <f t="shared" si="0"/>
        <v>0</v>
      </c>
      <c r="BC5" s="225">
        <f t="shared" si="0"/>
        <v>0</v>
      </c>
      <c r="BD5" s="225">
        <f t="shared" si="0"/>
        <v>0</v>
      </c>
      <c r="BE5" s="206"/>
      <c r="BF5" s="207"/>
      <c r="BG5" s="206"/>
      <c r="BH5" s="206"/>
      <c r="BI5" s="206"/>
      <c r="BJ5" s="206"/>
      <c r="BK5" s="206"/>
      <c r="BL5" s="206"/>
      <c r="BM5" s="206"/>
      <c r="BN5" s="206"/>
      <c r="BO5" s="206"/>
      <c r="BP5" s="206"/>
      <c r="BQ5" s="206"/>
      <c r="BR5" s="206"/>
      <c r="BS5" s="206"/>
      <c r="BT5" s="206"/>
      <c r="BU5" s="216"/>
      <c r="BV5" s="216"/>
      <c r="BW5" s="216"/>
      <c r="BX5" s="216"/>
      <c r="BY5" s="216"/>
      <c r="BZ5" s="216"/>
      <c r="CA5" s="216"/>
      <c r="CB5" s="216"/>
      <c r="CC5" s="216"/>
      <c r="CD5" s="216"/>
      <c r="CE5" s="216"/>
      <c r="CF5" s="216"/>
      <c r="CG5" s="216"/>
      <c r="CH5" s="216"/>
      <c r="CI5" s="216"/>
      <c r="CJ5" s="216"/>
      <c r="CK5" s="216"/>
      <c r="CL5" s="216"/>
      <c r="CM5" s="216"/>
      <c r="CN5" s="216"/>
      <c r="CO5" s="216"/>
      <c r="CP5" s="216"/>
      <c r="CQ5" s="216"/>
      <c r="CR5" s="216"/>
      <c r="CS5" s="216"/>
      <c r="CT5" s="216"/>
      <c r="CU5" s="216"/>
      <c r="CV5" s="216"/>
      <c r="CW5" s="216"/>
      <c r="CX5" s="216"/>
      <c r="CY5" s="216"/>
      <c r="CZ5" s="216"/>
      <c r="DA5" s="216"/>
      <c r="DB5" s="216"/>
      <c r="DC5" s="216"/>
      <c r="DD5" s="216"/>
    </row>
    <row r="6" spans="2:108" ht="12.75" customHeight="1" x14ac:dyDescent="0.25">
      <c r="B6" s="352" t="s">
        <v>158</v>
      </c>
      <c r="C6" s="386"/>
      <c r="D6" s="388" t="s">
        <v>153</v>
      </c>
      <c r="E6" s="226" t="s">
        <v>71</v>
      </c>
      <c r="F6" s="227">
        <v>4</v>
      </c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2"/>
      <c r="BE6" s="208"/>
      <c r="BF6" s="58">
        <f t="shared" ref="BF6:BU21" si="1">$F6*G6</f>
        <v>0</v>
      </c>
      <c r="BG6" s="58">
        <f t="shared" si="1"/>
        <v>0</v>
      </c>
      <c r="BH6" s="58">
        <f t="shared" si="1"/>
        <v>0</v>
      </c>
      <c r="BI6" s="58">
        <f t="shared" si="1"/>
        <v>0</v>
      </c>
      <c r="BJ6" s="58">
        <f t="shared" si="1"/>
        <v>0</v>
      </c>
      <c r="BK6" s="58">
        <f t="shared" si="1"/>
        <v>0</v>
      </c>
      <c r="BL6" s="58">
        <f t="shared" si="1"/>
        <v>0</v>
      </c>
      <c r="BM6" s="58">
        <f t="shared" si="1"/>
        <v>0</v>
      </c>
      <c r="BN6" s="58">
        <f t="shared" si="1"/>
        <v>0</v>
      </c>
      <c r="BO6" s="58">
        <f t="shared" si="1"/>
        <v>0</v>
      </c>
      <c r="BP6" s="58">
        <f t="shared" si="1"/>
        <v>0</v>
      </c>
      <c r="BQ6" s="58">
        <f t="shared" si="1"/>
        <v>0</v>
      </c>
      <c r="BR6" s="58">
        <f t="shared" si="1"/>
        <v>0</v>
      </c>
      <c r="BS6" s="58">
        <f t="shared" si="1"/>
        <v>0</v>
      </c>
      <c r="BT6" s="58">
        <f t="shared" si="1"/>
        <v>0</v>
      </c>
      <c r="BU6" s="58">
        <f t="shared" si="1"/>
        <v>0</v>
      </c>
      <c r="BV6" s="58">
        <f t="shared" ref="BV6:CK17" si="2">$F6*W6</f>
        <v>0</v>
      </c>
      <c r="BW6" s="58">
        <f t="shared" si="2"/>
        <v>0</v>
      </c>
      <c r="BX6" s="58">
        <f t="shared" si="2"/>
        <v>0</v>
      </c>
      <c r="BY6" s="58">
        <f t="shared" si="2"/>
        <v>0</v>
      </c>
      <c r="BZ6" s="58">
        <f t="shared" si="2"/>
        <v>0</v>
      </c>
      <c r="CA6" s="58">
        <f t="shared" si="2"/>
        <v>0</v>
      </c>
      <c r="CB6" s="58">
        <f t="shared" si="2"/>
        <v>0</v>
      </c>
      <c r="CC6" s="58">
        <f t="shared" si="2"/>
        <v>0</v>
      </c>
      <c r="CD6" s="58">
        <f t="shared" si="2"/>
        <v>0</v>
      </c>
      <c r="CE6" s="58">
        <f t="shared" si="2"/>
        <v>0</v>
      </c>
      <c r="CF6" s="58">
        <f t="shared" si="2"/>
        <v>0</v>
      </c>
      <c r="CG6" s="58">
        <f t="shared" si="2"/>
        <v>0</v>
      </c>
      <c r="CH6" s="58">
        <f t="shared" si="2"/>
        <v>0</v>
      </c>
      <c r="CI6" s="58">
        <f t="shared" si="2"/>
        <v>0</v>
      </c>
      <c r="CJ6" s="58">
        <f t="shared" si="2"/>
        <v>0</v>
      </c>
      <c r="CK6" s="58">
        <f t="shared" si="2"/>
        <v>0</v>
      </c>
      <c r="CL6" s="58">
        <f t="shared" ref="CL6:DA17" si="3">$F6*AM6</f>
        <v>0</v>
      </c>
      <c r="CM6" s="58">
        <f t="shared" si="3"/>
        <v>0</v>
      </c>
      <c r="CN6" s="58">
        <f t="shared" si="3"/>
        <v>0</v>
      </c>
      <c r="CO6" s="58">
        <f t="shared" si="3"/>
        <v>0</v>
      </c>
      <c r="CP6" s="58">
        <f t="shared" si="3"/>
        <v>0</v>
      </c>
      <c r="CQ6" s="58">
        <f t="shared" si="3"/>
        <v>0</v>
      </c>
      <c r="CR6" s="58">
        <f t="shared" si="3"/>
        <v>0</v>
      </c>
      <c r="CS6" s="58">
        <f t="shared" si="3"/>
        <v>0</v>
      </c>
      <c r="CT6" s="58">
        <f t="shared" si="3"/>
        <v>0</v>
      </c>
      <c r="CU6" s="58">
        <f t="shared" si="3"/>
        <v>0</v>
      </c>
      <c r="CV6" s="58">
        <f t="shared" si="3"/>
        <v>0</v>
      </c>
      <c r="CW6" s="58">
        <f t="shared" si="3"/>
        <v>0</v>
      </c>
      <c r="CX6" s="58">
        <f t="shared" si="3"/>
        <v>0</v>
      </c>
      <c r="CY6" s="58">
        <f t="shared" si="3"/>
        <v>0</v>
      </c>
      <c r="CZ6" s="58">
        <f t="shared" si="3"/>
        <v>0</v>
      </c>
      <c r="DA6" s="58">
        <f t="shared" si="3"/>
        <v>0</v>
      </c>
      <c r="DB6" s="58">
        <f t="shared" ref="CQ6:DC21" si="4">$F6*BC6</f>
        <v>0</v>
      </c>
      <c r="DC6" s="58">
        <f t="shared" si="4"/>
        <v>0</v>
      </c>
      <c r="DD6" s="216"/>
    </row>
    <row r="7" spans="2:108" ht="12.75" customHeight="1" thickBot="1" x14ac:dyDescent="0.3">
      <c r="B7" s="353"/>
      <c r="C7" s="387"/>
      <c r="D7" s="389"/>
      <c r="E7" s="228" t="s">
        <v>70</v>
      </c>
      <c r="F7" s="229">
        <v>2.9</v>
      </c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4"/>
      <c r="BE7" s="208"/>
      <c r="BF7" s="58">
        <f t="shared" si="1"/>
        <v>0</v>
      </c>
      <c r="BG7" s="58">
        <f t="shared" si="1"/>
        <v>0</v>
      </c>
      <c r="BH7" s="58">
        <f t="shared" si="1"/>
        <v>0</v>
      </c>
      <c r="BI7" s="58">
        <f t="shared" si="1"/>
        <v>0</v>
      </c>
      <c r="BJ7" s="58">
        <f t="shared" si="1"/>
        <v>0</v>
      </c>
      <c r="BK7" s="58">
        <f t="shared" si="1"/>
        <v>0</v>
      </c>
      <c r="BL7" s="58">
        <f t="shared" si="1"/>
        <v>0</v>
      </c>
      <c r="BM7" s="58">
        <f t="shared" si="1"/>
        <v>0</v>
      </c>
      <c r="BN7" s="58">
        <f t="shared" si="1"/>
        <v>0</v>
      </c>
      <c r="BO7" s="58">
        <f t="shared" si="1"/>
        <v>0</v>
      </c>
      <c r="BP7" s="58">
        <f t="shared" si="1"/>
        <v>0</v>
      </c>
      <c r="BQ7" s="58">
        <f t="shared" si="1"/>
        <v>0</v>
      </c>
      <c r="BR7" s="58">
        <f t="shared" si="1"/>
        <v>0</v>
      </c>
      <c r="BS7" s="58">
        <f t="shared" si="1"/>
        <v>0</v>
      </c>
      <c r="BT7" s="58">
        <f t="shared" si="1"/>
        <v>0</v>
      </c>
      <c r="BU7" s="58">
        <f t="shared" si="1"/>
        <v>0</v>
      </c>
      <c r="BV7" s="58">
        <f t="shared" si="2"/>
        <v>0</v>
      </c>
      <c r="BW7" s="58">
        <f t="shared" si="2"/>
        <v>0</v>
      </c>
      <c r="BX7" s="58">
        <f t="shared" si="2"/>
        <v>0</v>
      </c>
      <c r="BY7" s="58">
        <f t="shared" si="2"/>
        <v>0</v>
      </c>
      <c r="BZ7" s="58">
        <f t="shared" si="2"/>
        <v>0</v>
      </c>
      <c r="CA7" s="58">
        <f t="shared" si="2"/>
        <v>0</v>
      </c>
      <c r="CB7" s="58">
        <f t="shared" si="2"/>
        <v>0</v>
      </c>
      <c r="CC7" s="58">
        <f t="shared" si="2"/>
        <v>0</v>
      </c>
      <c r="CD7" s="58">
        <f t="shared" si="2"/>
        <v>0</v>
      </c>
      <c r="CE7" s="58">
        <f t="shared" si="2"/>
        <v>0</v>
      </c>
      <c r="CF7" s="58">
        <f t="shared" si="2"/>
        <v>0</v>
      </c>
      <c r="CG7" s="58">
        <f t="shared" si="2"/>
        <v>0</v>
      </c>
      <c r="CH7" s="58">
        <f t="shared" si="2"/>
        <v>0</v>
      </c>
      <c r="CI7" s="58">
        <f t="shared" si="2"/>
        <v>0</v>
      </c>
      <c r="CJ7" s="58">
        <f t="shared" si="2"/>
        <v>0</v>
      </c>
      <c r="CK7" s="58">
        <f t="shared" si="2"/>
        <v>0</v>
      </c>
      <c r="CL7" s="58">
        <f t="shared" si="3"/>
        <v>0</v>
      </c>
      <c r="CM7" s="58">
        <f t="shared" si="3"/>
        <v>0</v>
      </c>
      <c r="CN7" s="58">
        <f t="shared" si="3"/>
        <v>0</v>
      </c>
      <c r="CO7" s="58">
        <f t="shared" si="3"/>
        <v>0</v>
      </c>
      <c r="CP7" s="58">
        <f t="shared" si="3"/>
        <v>0</v>
      </c>
      <c r="CQ7" s="58">
        <f t="shared" si="3"/>
        <v>0</v>
      </c>
      <c r="CR7" s="58">
        <f t="shared" si="3"/>
        <v>0</v>
      </c>
      <c r="CS7" s="58">
        <f t="shared" si="3"/>
        <v>0</v>
      </c>
      <c r="CT7" s="58">
        <f t="shared" si="3"/>
        <v>0</v>
      </c>
      <c r="CU7" s="58">
        <f t="shared" si="3"/>
        <v>0</v>
      </c>
      <c r="CV7" s="58">
        <f t="shared" si="3"/>
        <v>0</v>
      </c>
      <c r="CW7" s="58">
        <f t="shared" si="3"/>
        <v>0</v>
      </c>
      <c r="CX7" s="58">
        <f t="shared" si="3"/>
        <v>0</v>
      </c>
      <c r="CY7" s="58">
        <f t="shared" si="3"/>
        <v>0</v>
      </c>
      <c r="CZ7" s="58">
        <f t="shared" si="3"/>
        <v>0</v>
      </c>
      <c r="DA7" s="58">
        <f t="shared" si="3"/>
        <v>0</v>
      </c>
      <c r="DB7" s="58">
        <f t="shared" si="4"/>
        <v>0</v>
      </c>
      <c r="DC7" s="58">
        <f t="shared" si="4"/>
        <v>0</v>
      </c>
      <c r="DD7" s="216"/>
    </row>
    <row r="8" spans="2:108" x14ac:dyDescent="0.25">
      <c r="B8" s="352" t="s">
        <v>159</v>
      </c>
      <c r="C8" s="355" t="s">
        <v>33</v>
      </c>
      <c r="D8" s="358" t="s">
        <v>118</v>
      </c>
      <c r="E8" s="230" t="s">
        <v>72</v>
      </c>
      <c r="F8" s="227">
        <v>2.4</v>
      </c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2"/>
      <c r="BE8" s="209"/>
      <c r="BF8" s="58">
        <f t="shared" si="1"/>
        <v>0</v>
      </c>
      <c r="BG8" s="58">
        <f t="shared" si="1"/>
        <v>0</v>
      </c>
      <c r="BH8" s="58">
        <f t="shared" si="1"/>
        <v>0</v>
      </c>
      <c r="BI8" s="58">
        <f t="shared" si="1"/>
        <v>0</v>
      </c>
      <c r="BJ8" s="58">
        <f t="shared" si="1"/>
        <v>0</v>
      </c>
      <c r="BK8" s="58">
        <f t="shared" si="1"/>
        <v>0</v>
      </c>
      <c r="BL8" s="58">
        <f t="shared" si="1"/>
        <v>0</v>
      </c>
      <c r="BM8" s="58">
        <f t="shared" si="1"/>
        <v>0</v>
      </c>
      <c r="BN8" s="58">
        <f t="shared" si="1"/>
        <v>0</v>
      </c>
      <c r="BO8" s="58">
        <f t="shared" si="1"/>
        <v>0</v>
      </c>
      <c r="BP8" s="58">
        <f t="shared" si="1"/>
        <v>0</v>
      </c>
      <c r="BQ8" s="58">
        <f t="shared" si="1"/>
        <v>0</v>
      </c>
      <c r="BR8" s="58">
        <f t="shared" si="1"/>
        <v>0</v>
      </c>
      <c r="BS8" s="58">
        <f t="shared" si="1"/>
        <v>0</v>
      </c>
      <c r="BT8" s="58">
        <f t="shared" si="1"/>
        <v>0</v>
      </c>
      <c r="BU8" s="58">
        <f t="shared" si="1"/>
        <v>0</v>
      </c>
      <c r="BV8" s="58">
        <f t="shared" si="2"/>
        <v>0</v>
      </c>
      <c r="BW8" s="58">
        <f t="shared" si="2"/>
        <v>0</v>
      </c>
      <c r="BX8" s="58">
        <f t="shared" si="2"/>
        <v>0</v>
      </c>
      <c r="BY8" s="58">
        <f t="shared" si="2"/>
        <v>0</v>
      </c>
      <c r="BZ8" s="58">
        <f t="shared" si="2"/>
        <v>0</v>
      </c>
      <c r="CA8" s="58">
        <f t="shared" si="2"/>
        <v>0</v>
      </c>
      <c r="CB8" s="58">
        <f t="shared" si="2"/>
        <v>0</v>
      </c>
      <c r="CC8" s="58">
        <f t="shared" si="2"/>
        <v>0</v>
      </c>
      <c r="CD8" s="58">
        <f t="shared" si="2"/>
        <v>0</v>
      </c>
      <c r="CE8" s="58">
        <f t="shared" si="2"/>
        <v>0</v>
      </c>
      <c r="CF8" s="58">
        <f t="shared" si="2"/>
        <v>0</v>
      </c>
      <c r="CG8" s="58">
        <f t="shared" si="2"/>
        <v>0</v>
      </c>
      <c r="CH8" s="58">
        <f t="shared" si="2"/>
        <v>0</v>
      </c>
      <c r="CI8" s="58">
        <f t="shared" si="2"/>
        <v>0</v>
      </c>
      <c r="CJ8" s="58">
        <f t="shared" si="2"/>
        <v>0</v>
      </c>
      <c r="CK8" s="58">
        <f t="shared" si="2"/>
        <v>0</v>
      </c>
      <c r="CL8" s="58">
        <f t="shared" si="3"/>
        <v>0</v>
      </c>
      <c r="CM8" s="58">
        <f t="shared" si="3"/>
        <v>0</v>
      </c>
      <c r="CN8" s="58">
        <f t="shared" si="3"/>
        <v>0</v>
      </c>
      <c r="CO8" s="58">
        <f t="shared" si="3"/>
        <v>0</v>
      </c>
      <c r="CP8" s="58">
        <f t="shared" si="3"/>
        <v>0</v>
      </c>
      <c r="CQ8" s="58">
        <f t="shared" si="3"/>
        <v>0</v>
      </c>
      <c r="CR8" s="58">
        <f t="shared" si="3"/>
        <v>0</v>
      </c>
      <c r="CS8" s="58">
        <f t="shared" si="3"/>
        <v>0</v>
      </c>
      <c r="CT8" s="58">
        <f t="shared" si="3"/>
        <v>0</v>
      </c>
      <c r="CU8" s="58">
        <f t="shared" si="3"/>
        <v>0</v>
      </c>
      <c r="CV8" s="58">
        <f t="shared" si="3"/>
        <v>0</v>
      </c>
      <c r="CW8" s="58">
        <f t="shared" si="3"/>
        <v>0</v>
      </c>
      <c r="CX8" s="58">
        <f t="shared" si="3"/>
        <v>0</v>
      </c>
      <c r="CY8" s="58">
        <f t="shared" si="3"/>
        <v>0</v>
      </c>
      <c r="CZ8" s="58">
        <f t="shared" si="3"/>
        <v>0</v>
      </c>
      <c r="DA8" s="58">
        <f t="shared" si="3"/>
        <v>0</v>
      </c>
      <c r="DB8" s="58">
        <f t="shared" si="4"/>
        <v>0</v>
      </c>
      <c r="DC8" s="58">
        <f t="shared" si="4"/>
        <v>0</v>
      </c>
      <c r="DD8" s="216"/>
    </row>
    <row r="9" spans="2:108" x14ac:dyDescent="0.25">
      <c r="B9" s="353"/>
      <c r="C9" s="356"/>
      <c r="D9" s="359"/>
      <c r="E9" s="231" t="s">
        <v>73</v>
      </c>
      <c r="F9" s="232">
        <v>2.4</v>
      </c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6"/>
      <c r="BE9" s="209"/>
      <c r="BF9" s="58">
        <f t="shared" si="1"/>
        <v>0</v>
      </c>
      <c r="BG9" s="58">
        <f t="shared" si="1"/>
        <v>0</v>
      </c>
      <c r="BH9" s="58">
        <f t="shared" si="1"/>
        <v>0</v>
      </c>
      <c r="BI9" s="58">
        <f t="shared" si="1"/>
        <v>0</v>
      </c>
      <c r="BJ9" s="58">
        <f t="shared" si="1"/>
        <v>0</v>
      </c>
      <c r="BK9" s="58">
        <f t="shared" si="1"/>
        <v>0</v>
      </c>
      <c r="BL9" s="58">
        <f t="shared" si="1"/>
        <v>0</v>
      </c>
      <c r="BM9" s="58">
        <f t="shared" si="1"/>
        <v>0</v>
      </c>
      <c r="BN9" s="58">
        <f t="shared" si="1"/>
        <v>0</v>
      </c>
      <c r="BO9" s="58">
        <f t="shared" si="1"/>
        <v>0</v>
      </c>
      <c r="BP9" s="58">
        <f t="shared" si="1"/>
        <v>0</v>
      </c>
      <c r="BQ9" s="58">
        <f t="shared" si="1"/>
        <v>0</v>
      </c>
      <c r="BR9" s="58">
        <f t="shared" si="1"/>
        <v>0</v>
      </c>
      <c r="BS9" s="58">
        <f t="shared" si="1"/>
        <v>0</v>
      </c>
      <c r="BT9" s="58">
        <f t="shared" si="1"/>
        <v>0</v>
      </c>
      <c r="BU9" s="58">
        <f t="shared" si="1"/>
        <v>0</v>
      </c>
      <c r="BV9" s="58">
        <f t="shared" si="2"/>
        <v>0</v>
      </c>
      <c r="BW9" s="58">
        <f t="shared" si="2"/>
        <v>0</v>
      </c>
      <c r="BX9" s="58">
        <f t="shared" si="2"/>
        <v>0</v>
      </c>
      <c r="BY9" s="58">
        <f t="shared" si="2"/>
        <v>0</v>
      </c>
      <c r="BZ9" s="58">
        <f t="shared" si="2"/>
        <v>0</v>
      </c>
      <c r="CA9" s="58">
        <f t="shared" si="2"/>
        <v>0</v>
      </c>
      <c r="CB9" s="58">
        <f t="shared" si="2"/>
        <v>0</v>
      </c>
      <c r="CC9" s="58">
        <f t="shared" si="2"/>
        <v>0</v>
      </c>
      <c r="CD9" s="58">
        <f t="shared" si="2"/>
        <v>0</v>
      </c>
      <c r="CE9" s="58">
        <f t="shared" si="2"/>
        <v>0</v>
      </c>
      <c r="CF9" s="58">
        <f t="shared" si="2"/>
        <v>0</v>
      </c>
      <c r="CG9" s="58">
        <f t="shared" si="2"/>
        <v>0</v>
      </c>
      <c r="CH9" s="58">
        <f t="shared" si="2"/>
        <v>0</v>
      </c>
      <c r="CI9" s="58">
        <f t="shared" si="2"/>
        <v>0</v>
      </c>
      <c r="CJ9" s="58">
        <f t="shared" si="2"/>
        <v>0</v>
      </c>
      <c r="CK9" s="58">
        <f t="shared" si="2"/>
        <v>0</v>
      </c>
      <c r="CL9" s="58">
        <f t="shared" si="3"/>
        <v>0</v>
      </c>
      <c r="CM9" s="58">
        <f t="shared" si="3"/>
        <v>0</v>
      </c>
      <c r="CN9" s="58">
        <f t="shared" si="3"/>
        <v>0</v>
      </c>
      <c r="CO9" s="58">
        <f t="shared" si="3"/>
        <v>0</v>
      </c>
      <c r="CP9" s="58">
        <f t="shared" si="3"/>
        <v>0</v>
      </c>
      <c r="CQ9" s="58">
        <f t="shared" si="3"/>
        <v>0</v>
      </c>
      <c r="CR9" s="58">
        <f t="shared" si="3"/>
        <v>0</v>
      </c>
      <c r="CS9" s="58">
        <f t="shared" si="3"/>
        <v>0</v>
      </c>
      <c r="CT9" s="58">
        <f t="shared" si="3"/>
        <v>0</v>
      </c>
      <c r="CU9" s="58">
        <f t="shared" si="3"/>
        <v>0</v>
      </c>
      <c r="CV9" s="58">
        <f t="shared" si="3"/>
        <v>0</v>
      </c>
      <c r="CW9" s="58">
        <f t="shared" si="3"/>
        <v>0</v>
      </c>
      <c r="CX9" s="58">
        <f t="shared" si="3"/>
        <v>0</v>
      </c>
      <c r="CY9" s="58">
        <f t="shared" si="3"/>
        <v>0</v>
      </c>
      <c r="CZ9" s="58">
        <f t="shared" si="3"/>
        <v>0</v>
      </c>
      <c r="DA9" s="58">
        <f t="shared" si="3"/>
        <v>0</v>
      </c>
      <c r="DB9" s="58">
        <f t="shared" si="4"/>
        <v>0</v>
      </c>
      <c r="DC9" s="58">
        <f t="shared" si="4"/>
        <v>0</v>
      </c>
      <c r="DD9" s="216"/>
    </row>
    <row r="10" spans="2:108" x14ac:dyDescent="0.25">
      <c r="B10" s="353"/>
      <c r="C10" s="357"/>
      <c r="D10" s="360"/>
      <c r="E10" s="231" t="s">
        <v>74</v>
      </c>
      <c r="F10" s="229">
        <v>2.7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4"/>
      <c r="BE10" s="209"/>
      <c r="BF10" s="58">
        <f t="shared" si="1"/>
        <v>0</v>
      </c>
      <c r="BG10" s="58">
        <f t="shared" si="1"/>
        <v>0</v>
      </c>
      <c r="BH10" s="58">
        <f t="shared" si="1"/>
        <v>0</v>
      </c>
      <c r="BI10" s="58">
        <f t="shared" si="1"/>
        <v>0</v>
      </c>
      <c r="BJ10" s="58">
        <f t="shared" si="1"/>
        <v>0</v>
      </c>
      <c r="BK10" s="58">
        <f t="shared" si="1"/>
        <v>0</v>
      </c>
      <c r="BL10" s="58">
        <f t="shared" si="1"/>
        <v>0</v>
      </c>
      <c r="BM10" s="58">
        <f t="shared" si="1"/>
        <v>0</v>
      </c>
      <c r="BN10" s="58">
        <f t="shared" si="1"/>
        <v>0</v>
      </c>
      <c r="BO10" s="58">
        <f t="shared" si="1"/>
        <v>0</v>
      </c>
      <c r="BP10" s="58">
        <f t="shared" si="1"/>
        <v>0</v>
      </c>
      <c r="BQ10" s="58">
        <f t="shared" si="1"/>
        <v>0</v>
      </c>
      <c r="BR10" s="58">
        <f t="shared" si="1"/>
        <v>0</v>
      </c>
      <c r="BS10" s="58">
        <f t="shared" si="1"/>
        <v>0</v>
      </c>
      <c r="BT10" s="58">
        <f t="shared" si="1"/>
        <v>0</v>
      </c>
      <c r="BU10" s="58">
        <f t="shared" si="1"/>
        <v>0</v>
      </c>
      <c r="BV10" s="58">
        <f t="shared" si="2"/>
        <v>0</v>
      </c>
      <c r="BW10" s="58">
        <f t="shared" si="2"/>
        <v>0</v>
      </c>
      <c r="BX10" s="58">
        <f t="shared" si="2"/>
        <v>0</v>
      </c>
      <c r="BY10" s="58">
        <f t="shared" si="2"/>
        <v>0</v>
      </c>
      <c r="BZ10" s="58">
        <f t="shared" si="2"/>
        <v>0</v>
      </c>
      <c r="CA10" s="58">
        <f t="shared" si="2"/>
        <v>0</v>
      </c>
      <c r="CB10" s="58">
        <f t="shared" si="2"/>
        <v>0</v>
      </c>
      <c r="CC10" s="58">
        <f t="shared" si="2"/>
        <v>0</v>
      </c>
      <c r="CD10" s="58">
        <f t="shared" si="2"/>
        <v>0</v>
      </c>
      <c r="CE10" s="58">
        <f t="shared" si="2"/>
        <v>0</v>
      </c>
      <c r="CF10" s="58">
        <f t="shared" si="2"/>
        <v>0</v>
      </c>
      <c r="CG10" s="58">
        <f t="shared" si="2"/>
        <v>0</v>
      </c>
      <c r="CH10" s="58">
        <f t="shared" si="2"/>
        <v>0</v>
      </c>
      <c r="CI10" s="58">
        <f t="shared" si="2"/>
        <v>0</v>
      </c>
      <c r="CJ10" s="58">
        <f t="shared" si="2"/>
        <v>0</v>
      </c>
      <c r="CK10" s="58">
        <f t="shared" si="2"/>
        <v>0</v>
      </c>
      <c r="CL10" s="58">
        <f t="shared" si="3"/>
        <v>0</v>
      </c>
      <c r="CM10" s="58">
        <f t="shared" si="3"/>
        <v>0</v>
      </c>
      <c r="CN10" s="58">
        <f t="shared" si="3"/>
        <v>0</v>
      </c>
      <c r="CO10" s="58">
        <f t="shared" si="3"/>
        <v>0</v>
      </c>
      <c r="CP10" s="58">
        <f t="shared" si="3"/>
        <v>0</v>
      </c>
      <c r="CQ10" s="58">
        <f t="shared" si="3"/>
        <v>0</v>
      </c>
      <c r="CR10" s="58">
        <f t="shared" si="3"/>
        <v>0</v>
      </c>
      <c r="CS10" s="58">
        <f t="shared" si="3"/>
        <v>0</v>
      </c>
      <c r="CT10" s="58">
        <f t="shared" si="3"/>
        <v>0</v>
      </c>
      <c r="CU10" s="58">
        <f t="shared" si="3"/>
        <v>0</v>
      </c>
      <c r="CV10" s="58">
        <f t="shared" si="3"/>
        <v>0</v>
      </c>
      <c r="CW10" s="58">
        <f t="shared" si="3"/>
        <v>0</v>
      </c>
      <c r="CX10" s="58">
        <f t="shared" si="3"/>
        <v>0</v>
      </c>
      <c r="CY10" s="58">
        <f t="shared" si="3"/>
        <v>0</v>
      </c>
      <c r="CZ10" s="58">
        <f t="shared" si="3"/>
        <v>0</v>
      </c>
      <c r="DA10" s="58">
        <f t="shared" si="3"/>
        <v>0</v>
      </c>
      <c r="DB10" s="58">
        <f t="shared" si="4"/>
        <v>0</v>
      </c>
      <c r="DC10" s="58">
        <f t="shared" si="4"/>
        <v>0</v>
      </c>
      <c r="DD10" s="216"/>
    </row>
    <row r="11" spans="2:108" x14ac:dyDescent="0.25">
      <c r="B11" s="353"/>
      <c r="C11" s="365" t="s">
        <v>35</v>
      </c>
      <c r="D11" s="370" t="s">
        <v>118</v>
      </c>
      <c r="E11" s="231" t="s">
        <v>72</v>
      </c>
      <c r="F11" s="229">
        <v>4.0999999999999996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4"/>
      <c r="BE11" s="209"/>
      <c r="BF11" s="58">
        <f t="shared" si="1"/>
        <v>0</v>
      </c>
      <c r="BG11" s="58">
        <f t="shared" si="1"/>
        <v>0</v>
      </c>
      <c r="BH11" s="58">
        <f t="shared" si="1"/>
        <v>0</v>
      </c>
      <c r="BI11" s="58">
        <f t="shared" si="1"/>
        <v>0</v>
      </c>
      <c r="BJ11" s="58">
        <f t="shared" si="1"/>
        <v>0</v>
      </c>
      <c r="BK11" s="58">
        <f t="shared" si="1"/>
        <v>0</v>
      </c>
      <c r="BL11" s="58">
        <f t="shared" si="1"/>
        <v>0</v>
      </c>
      <c r="BM11" s="58">
        <f t="shared" si="1"/>
        <v>0</v>
      </c>
      <c r="BN11" s="58">
        <f t="shared" si="1"/>
        <v>0</v>
      </c>
      <c r="BO11" s="58">
        <f t="shared" si="1"/>
        <v>0</v>
      </c>
      <c r="BP11" s="58">
        <f t="shared" si="1"/>
        <v>0</v>
      </c>
      <c r="BQ11" s="58">
        <f t="shared" si="1"/>
        <v>0</v>
      </c>
      <c r="BR11" s="58">
        <f t="shared" si="1"/>
        <v>0</v>
      </c>
      <c r="BS11" s="58">
        <f t="shared" si="1"/>
        <v>0</v>
      </c>
      <c r="BT11" s="58">
        <f t="shared" si="1"/>
        <v>0</v>
      </c>
      <c r="BU11" s="58">
        <f t="shared" si="1"/>
        <v>0</v>
      </c>
      <c r="BV11" s="58">
        <f t="shared" si="2"/>
        <v>0</v>
      </c>
      <c r="BW11" s="58">
        <f t="shared" si="2"/>
        <v>0</v>
      </c>
      <c r="BX11" s="58">
        <f t="shared" si="2"/>
        <v>0</v>
      </c>
      <c r="BY11" s="58">
        <f t="shared" si="2"/>
        <v>0</v>
      </c>
      <c r="BZ11" s="58">
        <f t="shared" si="2"/>
        <v>0</v>
      </c>
      <c r="CA11" s="58">
        <f t="shared" si="2"/>
        <v>0</v>
      </c>
      <c r="CB11" s="58">
        <f t="shared" si="2"/>
        <v>0</v>
      </c>
      <c r="CC11" s="58">
        <f t="shared" si="2"/>
        <v>0</v>
      </c>
      <c r="CD11" s="58">
        <f t="shared" si="2"/>
        <v>0</v>
      </c>
      <c r="CE11" s="58">
        <f t="shared" si="2"/>
        <v>0</v>
      </c>
      <c r="CF11" s="58">
        <f t="shared" si="2"/>
        <v>0</v>
      </c>
      <c r="CG11" s="58">
        <f t="shared" si="2"/>
        <v>0</v>
      </c>
      <c r="CH11" s="58">
        <f t="shared" si="2"/>
        <v>0</v>
      </c>
      <c r="CI11" s="58">
        <f t="shared" si="2"/>
        <v>0</v>
      </c>
      <c r="CJ11" s="58">
        <f t="shared" si="2"/>
        <v>0</v>
      </c>
      <c r="CK11" s="58">
        <f t="shared" si="2"/>
        <v>0</v>
      </c>
      <c r="CL11" s="58">
        <f t="shared" si="3"/>
        <v>0</v>
      </c>
      <c r="CM11" s="58">
        <f t="shared" si="3"/>
        <v>0</v>
      </c>
      <c r="CN11" s="58">
        <f t="shared" si="3"/>
        <v>0</v>
      </c>
      <c r="CO11" s="58">
        <f t="shared" si="3"/>
        <v>0</v>
      </c>
      <c r="CP11" s="58">
        <f t="shared" si="3"/>
        <v>0</v>
      </c>
      <c r="CQ11" s="58">
        <f t="shared" si="3"/>
        <v>0</v>
      </c>
      <c r="CR11" s="58">
        <f t="shared" si="3"/>
        <v>0</v>
      </c>
      <c r="CS11" s="58">
        <f t="shared" si="3"/>
        <v>0</v>
      </c>
      <c r="CT11" s="58">
        <f t="shared" si="3"/>
        <v>0</v>
      </c>
      <c r="CU11" s="58">
        <f t="shared" si="3"/>
        <v>0</v>
      </c>
      <c r="CV11" s="58">
        <f t="shared" si="3"/>
        <v>0</v>
      </c>
      <c r="CW11" s="58">
        <f t="shared" si="3"/>
        <v>0</v>
      </c>
      <c r="CX11" s="58">
        <f t="shared" si="3"/>
        <v>0</v>
      </c>
      <c r="CY11" s="58">
        <f t="shared" si="3"/>
        <v>0</v>
      </c>
      <c r="CZ11" s="58">
        <f t="shared" si="3"/>
        <v>0</v>
      </c>
      <c r="DA11" s="58">
        <f t="shared" si="3"/>
        <v>0</v>
      </c>
      <c r="DB11" s="58">
        <f t="shared" si="4"/>
        <v>0</v>
      </c>
      <c r="DC11" s="58">
        <f t="shared" si="4"/>
        <v>0</v>
      </c>
      <c r="DD11" s="216"/>
    </row>
    <row r="12" spans="2:108" x14ac:dyDescent="0.25">
      <c r="B12" s="353"/>
      <c r="C12" s="377"/>
      <c r="D12" s="366"/>
      <c r="E12" s="231" t="s">
        <v>72</v>
      </c>
      <c r="F12" s="233">
        <v>3.9</v>
      </c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8"/>
      <c r="BE12" s="209"/>
      <c r="BF12" s="58">
        <f t="shared" si="1"/>
        <v>0</v>
      </c>
      <c r="BG12" s="58">
        <f t="shared" si="1"/>
        <v>0</v>
      </c>
      <c r="BH12" s="58">
        <f t="shared" si="1"/>
        <v>0</v>
      </c>
      <c r="BI12" s="58">
        <f t="shared" si="1"/>
        <v>0</v>
      </c>
      <c r="BJ12" s="58">
        <f t="shared" si="1"/>
        <v>0</v>
      </c>
      <c r="BK12" s="58">
        <f t="shared" si="1"/>
        <v>0</v>
      </c>
      <c r="BL12" s="58">
        <f t="shared" si="1"/>
        <v>0</v>
      </c>
      <c r="BM12" s="58">
        <f t="shared" si="1"/>
        <v>0</v>
      </c>
      <c r="BN12" s="58">
        <f t="shared" si="1"/>
        <v>0</v>
      </c>
      <c r="BO12" s="58">
        <f t="shared" si="1"/>
        <v>0</v>
      </c>
      <c r="BP12" s="58">
        <f t="shared" si="1"/>
        <v>0</v>
      </c>
      <c r="BQ12" s="58">
        <f t="shared" si="1"/>
        <v>0</v>
      </c>
      <c r="BR12" s="58">
        <f t="shared" si="1"/>
        <v>0</v>
      </c>
      <c r="BS12" s="58">
        <f t="shared" si="1"/>
        <v>0</v>
      </c>
      <c r="BT12" s="58">
        <f t="shared" si="1"/>
        <v>0</v>
      </c>
      <c r="BU12" s="58">
        <f t="shared" si="1"/>
        <v>0</v>
      </c>
      <c r="BV12" s="58">
        <f t="shared" si="2"/>
        <v>0</v>
      </c>
      <c r="BW12" s="58">
        <f t="shared" si="2"/>
        <v>0</v>
      </c>
      <c r="BX12" s="58">
        <f t="shared" si="2"/>
        <v>0</v>
      </c>
      <c r="BY12" s="58">
        <f t="shared" si="2"/>
        <v>0</v>
      </c>
      <c r="BZ12" s="58">
        <f t="shared" si="2"/>
        <v>0</v>
      </c>
      <c r="CA12" s="58">
        <f t="shared" si="2"/>
        <v>0</v>
      </c>
      <c r="CB12" s="58">
        <f t="shared" si="2"/>
        <v>0</v>
      </c>
      <c r="CC12" s="58">
        <f t="shared" si="2"/>
        <v>0</v>
      </c>
      <c r="CD12" s="58">
        <f t="shared" si="2"/>
        <v>0</v>
      </c>
      <c r="CE12" s="58">
        <f t="shared" si="2"/>
        <v>0</v>
      </c>
      <c r="CF12" s="58">
        <f t="shared" si="2"/>
        <v>0</v>
      </c>
      <c r="CG12" s="58">
        <f t="shared" si="2"/>
        <v>0</v>
      </c>
      <c r="CH12" s="58">
        <f t="shared" si="2"/>
        <v>0</v>
      </c>
      <c r="CI12" s="58">
        <f t="shared" si="2"/>
        <v>0</v>
      </c>
      <c r="CJ12" s="58">
        <f t="shared" si="2"/>
        <v>0</v>
      </c>
      <c r="CK12" s="58">
        <f t="shared" si="2"/>
        <v>0</v>
      </c>
      <c r="CL12" s="58">
        <f t="shared" si="3"/>
        <v>0</v>
      </c>
      <c r="CM12" s="58">
        <f t="shared" si="3"/>
        <v>0</v>
      </c>
      <c r="CN12" s="58">
        <f t="shared" si="3"/>
        <v>0</v>
      </c>
      <c r="CO12" s="58">
        <f t="shared" si="3"/>
        <v>0</v>
      </c>
      <c r="CP12" s="58">
        <f t="shared" si="3"/>
        <v>0</v>
      </c>
      <c r="CQ12" s="58">
        <f t="shared" si="4"/>
        <v>0</v>
      </c>
      <c r="CR12" s="58">
        <f t="shared" si="4"/>
        <v>0</v>
      </c>
      <c r="CS12" s="58">
        <f t="shared" si="4"/>
        <v>0</v>
      </c>
      <c r="CT12" s="58">
        <f t="shared" si="4"/>
        <v>0</v>
      </c>
      <c r="CU12" s="58">
        <f t="shared" si="4"/>
        <v>0</v>
      </c>
      <c r="CV12" s="58">
        <f t="shared" si="4"/>
        <v>0</v>
      </c>
      <c r="CW12" s="58">
        <f t="shared" si="4"/>
        <v>0</v>
      </c>
      <c r="CX12" s="58">
        <f t="shared" si="4"/>
        <v>0</v>
      </c>
      <c r="CY12" s="58">
        <f t="shared" si="4"/>
        <v>0</v>
      </c>
      <c r="CZ12" s="58">
        <f t="shared" si="4"/>
        <v>0</v>
      </c>
      <c r="DA12" s="58">
        <f t="shared" si="4"/>
        <v>0</v>
      </c>
      <c r="DB12" s="58">
        <f t="shared" si="4"/>
        <v>0</v>
      </c>
      <c r="DC12" s="58">
        <f t="shared" si="4"/>
        <v>0</v>
      </c>
      <c r="DD12" s="216"/>
    </row>
    <row r="13" spans="2:108" ht="13.8" thickBot="1" x14ac:dyDescent="0.3">
      <c r="B13" s="361"/>
      <c r="C13" s="378"/>
      <c r="D13" s="366"/>
      <c r="E13" s="234" t="s">
        <v>74</v>
      </c>
      <c r="F13" s="233">
        <v>3.9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8"/>
      <c r="BE13" s="209"/>
      <c r="BF13" s="58">
        <f t="shared" si="1"/>
        <v>0</v>
      </c>
      <c r="BG13" s="58">
        <f t="shared" si="1"/>
        <v>0</v>
      </c>
      <c r="BH13" s="58">
        <f t="shared" si="1"/>
        <v>0</v>
      </c>
      <c r="BI13" s="58">
        <f t="shared" si="1"/>
        <v>0</v>
      </c>
      <c r="BJ13" s="58">
        <f t="shared" si="1"/>
        <v>0</v>
      </c>
      <c r="BK13" s="58">
        <f t="shared" si="1"/>
        <v>0</v>
      </c>
      <c r="BL13" s="58">
        <f t="shared" si="1"/>
        <v>0</v>
      </c>
      <c r="BM13" s="58">
        <f t="shared" si="1"/>
        <v>0</v>
      </c>
      <c r="BN13" s="58">
        <f t="shared" si="1"/>
        <v>0</v>
      </c>
      <c r="BO13" s="58">
        <f t="shared" si="1"/>
        <v>0</v>
      </c>
      <c r="BP13" s="58">
        <f t="shared" si="1"/>
        <v>0</v>
      </c>
      <c r="BQ13" s="58">
        <f t="shared" si="1"/>
        <v>0</v>
      </c>
      <c r="BR13" s="58">
        <f t="shared" si="1"/>
        <v>0</v>
      </c>
      <c r="BS13" s="58">
        <f t="shared" si="1"/>
        <v>0</v>
      </c>
      <c r="BT13" s="58">
        <f t="shared" si="1"/>
        <v>0</v>
      </c>
      <c r="BU13" s="58">
        <f t="shared" si="1"/>
        <v>0</v>
      </c>
      <c r="BV13" s="58">
        <f t="shared" si="2"/>
        <v>0</v>
      </c>
      <c r="BW13" s="58">
        <f t="shared" si="2"/>
        <v>0</v>
      </c>
      <c r="BX13" s="58">
        <f t="shared" si="2"/>
        <v>0</v>
      </c>
      <c r="BY13" s="58">
        <f t="shared" si="2"/>
        <v>0</v>
      </c>
      <c r="BZ13" s="58">
        <f t="shared" si="2"/>
        <v>0</v>
      </c>
      <c r="CA13" s="58">
        <f t="shared" si="2"/>
        <v>0</v>
      </c>
      <c r="CB13" s="58">
        <f t="shared" si="2"/>
        <v>0</v>
      </c>
      <c r="CC13" s="58">
        <f t="shared" si="2"/>
        <v>0</v>
      </c>
      <c r="CD13" s="58">
        <f t="shared" si="2"/>
        <v>0</v>
      </c>
      <c r="CE13" s="58">
        <f t="shared" si="2"/>
        <v>0</v>
      </c>
      <c r="CF13" s="58">
        <f t="shared" si="2"/>
        <v>0</v>
      </c>
      <c r="CG13" s="58">
        <f t="shared" si="2"/>
        <v>0</v>
      </c>
      <c r="CH13" s="58">
        <f t="shared" si="2"/>
        <v>0</v>
      </c>
      <c r="CI13" s="58">
        <f t="shared" si="2"/>
        <v>0</v>
      </c>
      <c r="CJ13" s="58">
        <f t="shared" si="2"/>
        <v>0</v>
      </c>
      <c r="CK13" s="58">
        <f t="shared" si="2"/>
        <v>0</v>
      </c>
      <c r="CL13" s="58">
        <f t="shared" si="3"/>
        <v>0</v>
      </c>
      <c r="CM13" s="58">
        <f t="shared" si="3"/>
        <v>0</v>
      </c>
      <c r="CN13" s="58">
        <f t="shared" si="3"/>
        <v>0</v>
      </c>
      <c r="CO13" s="58">
        <f t="shared" si="3"/>
        <v>0</v>
      </c>
      <c r="CP13" s="58">
        <f t="shared" si="3"/>
        <v>0</v>
      </c>
      <c r="CQ13" s="58">
        <f t="shared" si="4"/>
        <v>0</v>
      </c>
      <c r="CR13" s="58">
        <f t="shared" si="4"/>
        <v>0</v>
      </c>
      <c r="CS13" s="58">
        <f t="shared" si="4"/>
        <v>0</v>
      </c>
      <c r="CT13" s="58">
        <f t="shared" si="4"/>
        <v>0</v>
      </c>
      <c r="CU13" s="58">
        <f t="shared" si="4"/>
        <v>0</v>
      </c>
      <c r="CV13" s="58">
        <f t="shared" si="4"/>
        <v>0</v>
      </c>
      <c r="CW13" s="58">
        <f t="shared" si="4"/>
        <v>0</v>
      </c>
      <c r="CX13" s="58">
        <f t="shared" si="4"/>
        <v>0</v>
      </c>
      <c r="CY13" s="58">
        <f t="shared" si="4"/>
        <v>0</v>
      </c>
      <c r="CZ13" s="58">
        <f t="shared" si="4"/>
        <v>0</v>
      </c>
      <c r="DA13" s="58">
        <f t="shared" si="4"/>
        <v>0</v>
      </c>
      <c r="DB13" s="58">
        <f t="shared" si="4"/>
        <v>0</v>
      </c>
      <c r="DC13" s="58">
        <f t="shared" si="4"/>
        <v>0</v>
      </c>
      <c r="DD13" s="216"/>
    </row>
    <row r="14" spans="2:108" x14ac:dyDescent="0.25">
      <c r="B14" s="379">
        <v>84215</v>
      </c>
      <c r="C14" s="355"/>
      <c r="D14" s="358" t="s">
        <v>119</v>
      </c>
      <c r="E14" s="226" t="s">
        <v>120</v>
      </c>
      <c r="F14" s="227">
        <v>2.1</v>
      </c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2"/>
      <c r="BE14" s="209"/>
      <c r="BF14" s="58">
        <f t="shared" si="1"/>
        <v>0</v>
      </c>
      <c r="BG14" s="58">
        <f t="shared" si="1"/>
        <v>0</v>
      </c>
      <c r="BH14" s="58">
        <f t="shared" si="1"/>
        <v>0</v>
      </c>
      <c r="BI14" s="58">
        <f t="shared" si="1"/>
        <v>0</v>
      </c>
      <c r="BJ14" s="58">
        <f t="shared" si="1"/>
        <v>0</v>
      </c>
      <c r="BK14" s="58">
        <f t="shared" si="1"/>
        <v>0</v>
      </c>
      <c r="BL14" s="58">
        <f t="shared" si="1"/>
        <v>0</v>
      </c>
      <c r="BM14" s="58">
        <f t="shared" si="1"/>
        <v>0</v>
      </c>
      <c r="BN14" s="58">
        <f t="shared" si="1"/>
        <v>0</v>
      </c>
      <c r="BO14" s="58">
        <f t="shared" si="1"/>
        <v>0</v>
      </c>
      <c r="BP14" s="58">
        <f t="shared" si="1"/>
        <v>0</v>
      </c>
      <c r="BQ14" s="58">
        <f t="shared" si="1"/>
        <v>0</v>
      </c>
      <c r="BR14" s="58">
        <f t="shared" si="1"/>
        <v>0</v>
      </c>
      <c r="BS14" s="58">
        <f t="shared" si="1"/>
        <v>0</v>
      </c>
      <c r="BT14" s="58">
        <f t="shared" si="1"/>
        <v>0</v>
      </c>
      <c r="BU14" s="58">
        <f t="shared" si="1"/>
        <v>0</v>
      </c>
      <c r="BV14" s="58">
        <f t="shared" si="2"/>
        <v>0</v>
      </c>
      <c r="BW14" s="58">
        <f t="shared" si="2"/>
        <v>0</v>
      </c>
      <c r="BX14" s="58">
        <f t="shared" si="2"/>
        <v>0</v>
      </c>
      <c r="BY14" s="58">
        <f t="shared" si="2"/>
        <v>0</v>
      </c>
      <c r="BZ14" s="58">
        <f t="shared" si="2"/>
        <v>0</v>
      </c>
      <c r="CA14" s="58">
        <f t="shared" si="2"/>
        <v>0</v>
      </c>
      <c r="CB14" s="58">
        <f t="shared" si="2"/>
        <v>0</v>
      </c>
      <c r="CC14" s="58">
        <f t="shared" si="2"/>
        <v>0</v>
      </c>
      <c r="CD14" s="58">
        <f t="shared" si="2"/>
        <v>0</v>
      </c>
      <c r="CE14" s="58">
        <f t="shared" si="2"/>
        <v>0</v>
      </c>
      <c r="CF14" s="58">
        <f t="shared" si="2"/>
        <v>0</v>
      </c>
      <c r="CG14" s="58">
        <f t="shared" si="2"/>
        <v>0</v>
      </c>
      <c r="CH14" s="58">
        <f t="shared" si="2"/>
        <v>0</v>
      </c>
      <c r="CI14" s="58">
        <f t="shared" si="2"/>
        <v>0</v>
      </c>
      <c r="CJ14" s="58">
        <f t="shared" si="2"/>
        <v>0</v>
      </c>
      <c r="CK14" s="58">
        <f t="shared" si="2"/>
        <v>0</v>
      </c>
      <c r="CL14" s="58">
        <f t="shared" si="3"/>
        <v>0</v>
      </c>
      <c r="CM14" s="58">
        <f t="shared" si="3"/>
        <v>0</v>
      </c>
      <c r="CN14" s="58">
        <f t="shared" si="3"/>
        <v>0</v>
      </c>
      <c r="CO14" s="58">
        <f t="shared" si="3"/>
        <v>0</v>
      </c>
      <c r="CP14" s="58">
        <f t="shared" si="3"/>
        <v>0</v>
      </c>
      <c r="CQ14" s="58">
        <f t="shared" si="4"/>
        <v>0</v>
      </c>
      <c r="CR14" s="58">
        <f t="shared" si="4"/>
        <v>0</v>
      </c>
      <c r="CS14" s="58">
        <f t="shared" si="4"/>
        <v>0</v>
      </c>
      <c r="CT14" s="58">
        <f t="shared" si="4"/>
        <v>0</v>
      </c>
      <c r="CU14" s="58">
        <f t="shared" si="4"/>
        <v>0</v>
      </c>
      <c r="CV14" s="58">
        <f t="shared" si="4"/>
        <v>0</v>
      </c>
      <c r="CW14" s="58">
        <f t="shared" si="4"/>
        <v>0</v>
      </c>
      <c r="CX14" s="58">
        <f t="shared" si="4"/>
        <v>0</v>
      </c>
      <c r="CY14" s="58">
        <f t="shared" si="4"/>
        <v>0</v>
      </c>
      <c r="CZ14" s="58">
        <f t="shared" si="4"/>
        <v>0</v>
      </c>
      <c r="DA14" s="58">
        <f t="shared" si="4"/>
        <v>0</v>
      </c>
      <c r="DB14" s="58">
        <f t="shared" si="4"/>
        <v>0</v>
      </c>
      <c r="DC14" s="58">
        <f t="shared" si="4"/>
        <v>0</v>
      </c>
      <c r="DD14" s="216"/>
    </row>
    <row r="15" spans="2:108" x14ac:dyDescent="0.25">
      <c r="B15" s="380"/>
      <c r="C15" s="356"/>
      <c r="D15" s="363"/>
      <c r="E15" s="231" t="s">
        <v>121</v>
      </c>
      <c r="F15" s="232">
        <v>1.7</v>
      </c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6"/>
      <c r="BE15" s="209"/>
      <c r="BF15" s="58">
        <f t="shared" si="1"/>
        <v>0</v>
      </c>
      <c r="BG15" s="58">
        <f t="shared" si="1"/>
        <v>0</v>
      </c>
      <c r="BH15" s="58">
        <f t="shared" si="1"/>
        <v>0</v>
      </c>
      <c r="BI15" s="58">
        <f t="shared" si="1"/>
        <v>0</v>
      </c>
      <c r="BJ15" s="58">
        <f t="shared" si="1"/>
        <v>0</v>
      </c>
      <c r="BK15" s="58">
        <f t="shared" si="1"/>
        <v>0</v>
      </c>
      <c r="BL15" s="58">
        <f t="shared" si="1"/>
        <v>0</v>
      </c>
      <c r="BM15" s="58">
        <f t="shared" si="1"/>
        <v>0</v>
      </c>
      <c r="BN15" s="58">
        <f t="shared" si="1"/>
        <v>0</v>
      </c>
      <c r="BO15" s="58">
        <f t="shared" si="1"/>
        <v>0</v>
      </c>
      <c r="BP15" s="58">
        <f t="shared" si="1"/>
        <v>0</v>
      </c>
      <c r="BQ15" s="58">
        <f t="shared" si="1"/>
        <v>0</v>
      </c>
      <c r="BR15" s="58">
        <f t="shared" si="1"/>
        <v>0</v>
      </c>
      <c r="BS15" s="58">
        <f t="shared" si="1"/>
        <v>0</v>
      </c>
      <c r="BT15" s="58">
        <f t="shared" si="1"/>
        <v>0</v>
      </c>
      <c r="BU15" s="58">
        <f t="shared" si="1"/>
        <v>0</v>
      </c>
      <c r="BV15" s="58">
        <f t="shared" si="2"/>
        <v>0</v>
      </c>
      <c r="BW15" s="58">
        <f t="shared" si="2"/>
        <v>0</v>
      </c>
      <c r="BX15" s="58">
        <f t="shared" si="2"/>
        <v>0</v>
      </c>
      <c r="BY15" s="58">
        <f t="shared" si="2"/>
        <v>0</v>
      </c>
      <c r="BZ15" s="58">
        <f t="shared" si="2"/>
        <v>0</v>
      </c>
      <c r="CA15" s="58">
        <f t="shared" si="2"/>
        <v>0</v>
      </c>
      <c r="CB15" s="58">
        <f t="shared" si="2"/>
        <v>0</v>
      </c>
      <c r="CC15" s="58">
        <f t="shared" si="2"/>
        <v>0</v>
      </c>
      <c r="CD15" s="58">
        <f t="shared" si="2"/>
        <v>0</v>
      </c>
      <c r="CE15" s="58">
        <f t="shared" si="2"/>
        <v>0</v>
      </c>
      <c r="CF15" s="58">
        <f t="shared" si="2"/>
        <v>0</v>
      </c>
      <c r="CG15" s="58">
        <f t="shared" si="2"/>
        <v>0</v>
      </c>
      <c r="CH15" s="58">
        <f t="shared" si="2"/>
        <v>0</v>
      </c>
      <c r="CI15" s="58">
        <f t="shared" si="2"/>
        <v>0</v>
      </c>
      <c r="CJ15" s="58">
        <f t="shared" si="2"/>
        <v>0</v>
      </c>
      <c r="CK15" s="58">
        <f t="shared" si="2"/>
        <v>0</v>
      </c>
      <c r="CL15" s="58">
        <f t="shared" si="3"/>
        <v>0</v>
      </c>
      <c r="CM15" s="58">
        <f t="shared" si="3"/>
        <v>0</v>
      </c>
      <c r="CN15" s="58">
        <f t="shared" si="3"/>
        <v>0</v>
      </c>
      <c r="CO15" s="58">
        <f t="shared" si="3"/>
        <v>0</v>
      </c>
      <c r="CP15" s="58">
        <f t="shared" si="3"/>
        <v>0</v>
      </c>
      <c r="CQ15" s="58">
        <f t="shared" si="4"/>
        <v>0</v>
      </c>
      <c r="CR15" s="58">
        <f t="shared" si="4"/>
        <v>0</v>
      </c>
      <c r="CS15" s="58">
        <f t="shared" si="4"/>
        <v>0</v>
      </c>
      <c r="CT15" s="58">
        <f t="shared" si="4"/>
        <v>0</v>
      </c>
      <c r="CU15" s="58">
        <f t="shared" si="4"/>
        <v>0</v>
      </c>
      <c r="CV15" s="58">
        <f t="shared" si="4"/>
        <v>0</v>
      </c>
      <c r="CW15" s="58">
        <f t="shared" si="4"/>
        <v>0</v>
      </c>
      <c r="CX15" s="58">
        <f t="shared" si="4"/>
        <v>0</v>
      </c>
      <c r="CY15" s="58">
        <f t="shared" si="4"/>
        <v>0</v>
      </c>
      <c r="CZ15" s="58">
        <f t="shared" si="4"/>
        <v>0</v>
      </c>
      <c r="DA15" s="58">
        <f t="shared" si="4"/>
        <v>0</v>
      </c>
      <c r="DB15" s="58">
        <f t="shared" si="4"/>
        <v>0</v>
      </c>
      <c r="DC15" s="58">
        <f t="shared" si="4"/>
        <v>0</v>
      </c>
      <c r="DD15" s="216"/>
    </row>
    <row r="16" spans="2:108" x14ac:dyDescent="0.25">
      <c r="B16" s="381"/>
      <c r="C16" s="356"/>
      <c r="D16" s="363"/>
      <c r="E16" s="231" t="s">
        <v>122</v>
      </c>
      <c r="F16" s="229">
        <v>1.7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4"/>
      <c r="BE16" s="209"/>
      <c r="BF16" s="58">
        <f t="shared" si="1"/>
        <v>0</v>
      </c>
      <c r="BG16" s="58">
        <f t="shared" si="1"/>
        <v>0</v>
      </c>
      <c r="BH16" s="58">
        <f t="shared" si="1"/>
        <v>0</v>
      </c>
      <c r="BI16" s="58">
        <f t="shared" si="1"/>
        <v>0</v>
      </c>
      <c r="BJ16" s="58">
        <f t="shared" si="1"/>
        <v>0</v>
      </c>
      <c r="BK16" s="58">
        <f t="shared" si="1"/>
        <v>0</v>
      </c>
      <c r="BL16" s="58">
        <f t="shared" si="1"/>
        <v>0</v>
      </c>
      <c r="BM16" s="58">
        <f t="shared" si="1"/>
        <v>0</v>
      </c>
      <c r="BN16" s="58">
        <f t="shared" si="1"/>
        <v>0</v>
      </c>
      <c r="BO16" s="58">
        <f t="shared" si="1"/>
        <v>0</v>
      </c>
      <c r="BP16" s="58">
        <f t="shared" si="1"/>
        <v>0</v>
      </c>
      <c r="BQ16" s="58">
        <f t="shared" si="1"/>
        <v>0</v>
      </c>
      <c r="BR16" s="58">
        <f t="shared" si="1"/>
        <v>0</v>
      </c>
      <c r="BS16" s="58">
        <f t="shared" si="1"/>
        <v>0</v>
      </c>
      <c r="BT16" s="58">
        <f t="shared" si="1"/>
        <v>0</v>
      </c>
      <c r="BU16" s="58">
        <f t="shared" si="1"/>
        <v>0</v>
      </c>
      <c r="BV16" s="58">
        <f t="shared" si="2"/>
        <v>0</v>
      </c>
      <c r="BW16" s="58">
        <f t="shared" si="2"/>
        <v>0</v>
      </c>
      <c r="BX16" s="58">
        <f t="shared" si="2"/>
        <v>0</v>
      </c>
      <c r="BY16" s="58">
        <f t="shared" si="2"/>
        <v>0</v>
      </c>
      <c r="BZ16" s="58">
        <f t="shared" si="2"/>
        <v>0</v>
      </c>
      <c r="CA16" s="58">
        <f t="shared" si="2"/>
        <v>0</v>
      </c>
      <c r="CB16" s="58">
        <f t="shared" si="2"/>
        <v>0</v>
      </c>
      <c r="CC16" s="58">
        <f t="shared" si="2"/>
        <v>0</v>
      </c>
      <c r="CD16" s="58">
        <f t="shared" si="2"/>
        <v>0</v>
      </c>
      <c r="CE16" s="58">
        <f t="shared" si="2"/>
        <v>0</v>
      </c>
      <c r="CF16" s="58">
        <f t="shared" si="2"/>
        <v>0</v>
      </c>
      <c r="CG16" s="58">
        <f t="shared" si="2"/>
        <v>0</v>
      </c>
      <c r="CH16" s="58">
        <f t="shared" si="2"/>
        <v>0</v>
      </c>
      <c r="CI16" s="58">
        <f t="shared" si="2"/>
        <v>0</v>
      </c>
      <c r="CJ16" s="58">
        <f t="shared" si="2"/>
        <v>0</v>
      </c>
      <c r="CK16" s="58">
        <f t="shared" si="2"/>
        <v>0</v>
      </c>
      <c r="CL16" s="58">
        <f t="shared" si="3"/>
        <v>0</v>
      </c>
      <c r="CM16" s="58">
        <f t="shared" si="3"/>
        <v>0</v>
      </c>
      <c r="CN16" s="58">
        <f t="shared" si="3"/>
        <v>0</v>
      </c>
      <c r="CO16" s="58">
        <f t="shared" si="3"/>
        <v>0</v>
      </c>
      <c r="CP16" s="58">
        <f t="shared" si="3"/>
        <v>0</v>
      </c>
      <c r="CQ16" s="58">
        <f t="shared" si="4"/>
        <v>0</v>
      </c>
      <c r="CR16" s="58">
        <f t="shared" si="4"/>
        <v>0</v>
      </c>
      <c r="CS16" s="58">
        <f t="shared" si="4"/>
        <v>0</v>
      </c>
      <c r="CT16" s="58">
        <f t="shared" si="4"/>
        <v>0</v>
      </c>
      <c r="CU16" s="58">
        <f t="shared" si="4"/>
        <v>0</v>
      </c>
      <c r="CV16" s="58">
        <f t="shared" si="4"/>
        <v>0</v>
      </c>
      <c r="CW16" s="58">
        <f t="shared" si="4"/>
        <v>0</v>
      </c>
      <c r="CX16" s="58">
        <f t="shared" si="4"/>
        <v>0</v>
      </c>
      <c r="CY16" s="58">
        <f t="shared" si="4"/>
        <v>0</v>
      </c>
      <c r="CZ16" s="58">
        <f t="shared" si="4"/>
        <v>0</v>
      </c>
      <c r="DA16" s="58">
        <f t="shared" si="4"/>
        <v>0</v>
      </c>
      <c r="DB16" s="58">
        <f t="shared" si="4"/>
        <v>0</v>
      </c>
      <c r="DC16" s="58">
        <f t="shared" si="4"/>
        <v>0</v>
      </c>
      <c r="DD16" s="216"/>
    </row>
    <row r="17" spans="2:108" x14ac:dyDescent="0.25">
      <c r="B17" s="382"/>
      <c r="C17" s="356"/>
      <c r="D17" s="363"/>
      <c r="E17" s="234" t="s">
        <v>123</v>
      </c>
      <c r="F17" s="233">
        <v>2.1</v>
      </c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8"/>
      <c r="BE17" s="209"/>
      <c r="BF17" s="58">
        <f t="shared" si="1"/>
        <v>0</v>
      </c>
      <c r="BG17" s="58">
        <f t="shared" si="1"/>
        <v>0</v>
      </c>
      <c r="BH17" s="58">
        <f t="shared" si="1"/>
        <v>0</v>
      </c>
      <c r="BI17" s="58">
        <f t="shared" si="1"/>
        <v>0</v>
      </c>
      <c r="BJ17" s="58">
        <f t="shared" si="1"/>
        <v>0</v>
      </c>
      <c r="BK17" s="58">
        <f t="shared" si="1"/>
        <v>0</v>
      </c>
      <c r="BL17" s="58">
        <f t="shared" si="1"/>
        <v>0</v>
      </c>
      <c r="BM17" s="58">
        <f t="shared" si="1"/>
        <v>0</v>
      </c>
      <c r="BN17" s="58">
        <f t="shared" si="1"/>
        <v>0</v>
      </c>
      <c r="BO17" s="58">
        <f t="shared" si="1"/>
        <v>0</v>
      </c>
      <c r="BP17" s="58">
        <f t="shared" si="1"/>
        <v>0</v>
      </c>
      <c r="BQ17" s="58">
        <f t="shared" si="1"/>
        <v>0</v>
      </c>
      <c r="BR17" s="58">
        <f t="shared" si="1"/>
        <v>0</v>
      </c>
      <c r="BS17" s="58">
        <f t="shared" si="1"/>
        <v>0</v>
      </c>
      <c r="BT17" s="58">
        <f t="shared" si="1"/>
        <v>0</v>
      </c>
      <c r="BU17" s="58">
        <f t="shared" si="1"/>
        <v>0</v>
      </c>
      <c r="BV17" s="58">
        <f t="shared" si="2"/>
        <v>0</v>
      </c>
      <c r="BW17" s="58">
        <f t="shared" si="2"/>
        <v>0</v>
      </c>
      <c r="BX17" s="58">
        <f t="shared" si="2"/>
        <v>0</v>
      </c>
      <c r="BY17" s="58">
        <f t="shared" si="2"/>
        <v>0</v>
      </c>
      <c r="BZ17" s="58">
        <f t="shared" si="2"/>
        <v>0</v>
      </c>
      <c r="CA17" s="58">
        <f t="shared" si="2"/>
        <v>0</v>
      </c>
      <c r="CB17" s="58">
        <f t="shared" si="2"/>
        <v>0</v>
      </c>
      <c r="CC17" s="58">
        <f t="shared" si="2"/>
        <v>0</v>
      </c>
      <c r="CD17" s="58">
        <f t="shared" si="2"/>
        <v>0</v>
      </c>
      <c r="CE17" s="58">
        <f t="shared" si="2"/>
        <v>0</v>
      </c>
      <c r="CF17" s="58">
        <f t="shared" si="2"/>
        <v>0</v>
      </c>
      <c r="CG17" s="58">
        <f t="shared" si="2"/>
        <v>0</v>
      </c>
      <c r="CH17" s="58">
        <f t="shared" si="2"/>
        <v>0</v>
      </c>
      <c r="CI17" s="58">
        <f t="shared" si="2"/>
        <v>0</v>
      </c>
      <c r="CJ17" s="58">
        <f t="shared" si="2"/>
        <v>0</v>
      </c>
      <c r="CK17" s="58">
        <f t="shared" si="2"/>
        <v>0</v>
      </c>
      <c r="CL17" s="58">
        <f t="shared" si="3"/>
        <v>0</v>
      </c>
      <c r="CM17" s="58">
        <f t="shared" si="3"/>
        <v>0</v>
      </c>
      <c r="CN17" s="58">
        <f t="shared" si="3"/>
        <v>0</v>
      </c>
      <c r="CO17" s="58">
        <f t="shared" si="3"/>
        <v>0</v>
      </c>
      <c r="CP17" s="58">
        <f t="shared" si="3"/>
        <v>0</v>
      </c>
      <c r="CQ17" s="58">
        <f t="shared" si="4"/>
        <v>0</v>
      </c>
      <c r="CR17" s="58">
        <f t="shared" si="4"/>
        <v>0</v>
      </c>
      <c r="CS17" s="58">
        <f t="shared" si="4"/>
        <v>0</v>
      </c>
      <c r="CT17" s="58">
        <f t="shared" si="4"/>
        <v>0</v>
      </c>
      <c r="CU17" s="58">
        <f t="shared" si="4"/>
        <v>0</v>
      </c>
      <c r="CV17" s="58">
        <f t="shared" si="4"/>
        <v>0</v>
      </c>
      <c r="CW17" s="58">
        <f t="shared" si="4"/>
        <v>0</v>
      </c>
      <c r="CX17" s="58">
        <f t="shared" si="4"/>
        <v>0</v>
      </c>
      <c r="CY17" s="58">
        <f t="shared" si="4"/>
        <v>0</v>
      </c>
      <c r="CZ17" s="58">
        <f t="shared" si="4"/>
        <v>0</v>
      </c>
      <c r="DA17" s="58">
        <f t="shared" si="4"/>
        <v>0</v>
      </c>
      <c r="DB17" s="58">
        <f t="shared" si="4"/>
        <v>0</v>
      </c>
      <c r="DC17" s="58">
        <f t="shared" si="4"/>
        <v>0</v>
      </c>
      <c r="DD17" s="216"/>
    </row>
    <row r="18" spans="2:108" x14ac:dyDescent="0.25">
      <c r="B18" s="382"/>
      <c r="C18" s="356"/>
      <c r="D18" s="363"/>
      <c r="E18" s="231" t="s">
        <v>124</v>
      </c>
      <c r="F18" s="229">
        <v>1.7</v>
      </c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8"/>
      <c r="BE18" s="209"/>
      <c r="BF18" s="58">
        <f t="shared" ref="BF18:BF19" si="5">$F18*G18</f>
        <v>0</v>
      </c>
      <c r="BG18" s="58">
        <f t="shared" ref="BG18:BG19" si="6">$F18*H18</f>
        <v>0</v>
      </c>
      <c r="BH18" s="58">
        <f t="shared" ref="BH18:BH19" si="7">$F18*I18</f>
        <v>0</v>
      </c>
      <c r="BI18" s="58">
        <f t="shared" ref="BI18:BI19" si="8">$F18*J18</f>
        <v>0</v>
      </c>
      <c r="BJ18" s="58">
        <f t="shared" ref="BJ18:BJ19" si="9">$F18*K18</f>
        <v>0</v>
      </c>
      <c r="BK18" s="58">
        <f t="shared" ref="BK18:BK19" si="10">$F18*L18</f>
        <v>0</v>
      </c>
      <c r="BL18" s="58">
        <f t="shared" ref="BL18:BL19" si="11">$F18*M18</f>
        <v>0</v>
      </c>
      <c r="BM18" s="58">
        <f t="shared" ref="BM18:BM19" si="12">$F18*N18</f>
        <v>0</v>
      </c>
      <c r="BN18" s="58">
        <f t="shared" ref="BN18:BN19" si="13">$F18*O18</f>
        <v>0</v>
      </c>
      <c r="BO18" s="58">
        <f t="shared" ref="BO18:BO19" si="14">$F18*P18</f>
        <v>0</v>
      </c>
      <c r="BP18" s="58">
        <f t="shared" ref="BP18:BP19" si="15">$F18*Q18</f>
        <v>0</v>
      </c>
      <c r="BQ18" s="58">
        <f t="shared" ref="BQ18:BQ19" si="16">$F18*R18</f>
        <v>0</v>
      </c>
      <c r="BR18" s="58">
        <f t="shared" ref="BR18:BR19" si="17">$F18*S18</f>
        <v>0</v>
      </c>
      <c r="BS18" s="58">
        <f t="shared" ref="BS18:BS19" si="18">$F18*T18</f>
        <v>0</v>
      </c>
      <c r="BT18" s="58">
        <f t="shared" ref="BT18:BT19" si="19">$F18*U18</f>
        <v>0</v>
      </c>
      <c r="BU18" s="58">
        <f t="shared" ref="BU18:BU19" si="20">$F18*V18</f>
        <v>0</v>
      </c>
      <c r="BV18" s="58">
        <f t="shared" ref="BV18:BV19" si="21">$F18*W18</f>
        <v>0</v>
      </c>
      <c r="BW18" s="58">
        <f t="shared" ref="BW18:BW19" si="22">$F18*X18</f>
        <v>0</v>
      </c>
      <c r="BX18" s="58">
        <f t="shared" ref="BX18:BX19" si="23">$F18*Y18</f>
        <v>0</v>
      </c>
      <c r="BY18" s="58">
        <f t="shared" ref="BY18:BY19" si="24">$F18*Z18</f>
        <v>0</v>
      </c>
      <c r="BZ18" s="58">
        <f t="shared" ref="BZ18:BZ19" si="25">$F18*AA18</f>
        <v>0</v>
      </c>
      <c r="CA18" s="58">
        <f t="shared" ref="CA18:CA19" si="26">$F18*AB18</f>
        <v>0</v>
      </c>
      <c r="CB18" s="58">
        <f t="shared" ref="CB18:CB19" si="27">$F18*AC18</f>
        <v>0</v>
      </c>
      <c r="CC18" s="58">
        <f t="shared" ref="CC18:CC19" si="28">$F18*AD18</f>
        <v>0</v>
      </c>
      <c r="CD18" s="58">
        <f t="shared" ref="CD18:CD19" si="29">$F18*AE18</f>
        <v>0</v>
      </c>
      <c r="CE18" s="58">
        <f t="shared" ref="CE18:CE19" si="30">$F18*AF18</f>
        <v>0</v>
      </c>
      <c r="CF18" s="58">
        <f t="shared" ref="CF18:CF19" si="31">$F18*AG18</f>
        <v>0</v>
      </c>
      <c r="CG18" s="58">
        <f t="shared" ref="CG18:CG19" si="32">$F18*AH18</f>
        <v>0</v>
      </c>
      <c r="CH18" s="58">
        <f t="shared" ref="CH18:CH19" si="33">$F18*AI18</f>
        <v>0</v>
      </c>
      <c r="CI18" s="58">
        <f t="shared" ref="CI18:CI19" si="34">$F18*AJ18</f>
        <v>0</v>
      </c>
      <c r="CJ18" s="58">
        <f t="shared" ref="CJ18:CJ19" si="35">$F18*AK18</f>
        <v>0</v>
      </c>
      <c r="CK18" s="58">
        <f t="shared" ref="CK18:CK19" si="36">$F18*AL18</f>
        <v>0</v>
      </c>
      <c r="CL18" s="58">
        <f t="shared" ref="CL18:CL19" si="37">$F18*AM18</f>
        <v>0</v>
      </c>
      <c r="CM18" s="58">
        <f t="shared" ref="CM18:CM19" si="38">$F18*AN18</f>
        <v>0</v>
      </c>
      <c r="CN18" s="58">
        <f t="shared" ref="CN18:CN19" si="39">$F18*AO18</f>
        <v>0</v>
      </c>
      <c r="CO18" s="58">
        <f t="shared" ref="CO18:CO19" si="40">$F18*AP18</f>
        <v>0</v>
      </c>
      <c r="CP18" s="58">
        <f t="shared" ref="CP18:CP19" si="41">$F18*AQ18</f>
        <v>0</v>
      </c>
      <c r="CQ18" s="58">
        <f t="shared" ref="CQ18:CQ19" si="42">$F18*AR18</f>
        <v>0</v>
      </c>
      <c r="CR18" s="58">
        <f t="shared" ref="CR18:CR19" si="43">$F18*AS18</f>
        <v>0</v>
      </c>
      <c r="CS18" s="58">
        <f t="shared" ref="CS18:CS19" si="44">$F18*AT18</f>
        <v>0</v>
      </c>
      <c r="CT18" s="58">
        <f t="shared" ref="CT18:CT19" si="45">$F18*AU18</f>
        <v>0</v>
      </c>
      <c r="CU18" s="58">
        <f t="shared" ref="CU18:CU19" si="46">$F18*AV18</f>
        <v>0</v>
      </c>
      <c r="CV18" s="58">
        <f t="shared" ref="CV18:CV19" si="47">$F18*AW18</f>
        <v>0</v>
      </c>
      <c r="CW18" s="58">
        <f t="shared" ref="CW18:CW19" si="48">$F18*AX18</f>
        <v>0</v>
      </c>
      <c r="CX18" s="58">
        <f t="shared" ref="CX18:CX19" si="49">$F18*AY18</f>
        <v>0</v>
      </c>
      <c r="CY18" s="58">
        <f t="shared" ref="CY18:CY19" si="50">$F18*AZ18</f>
        <v>0</v>
      </c>
      <c r="CZ18" s="58">
        <f t="shared" ref="CZ18:CZ19" si="51">$F18*BA18</f>
        <v>0</v>
      </c>
      <c r="DA18" s="58">
        <f t="shared" ref="DA18:DA19" si="52">$F18*BB18</f>
        <v>0</v>
      </c>
      <c r="DB18" s="58">
        <f t="shared" ref="DB18:DB19" si="53">$F18*BC18</f>
        <v>0</v>
      </c>
      <c r="DC18" s="58">
        <f t="shared" ref="DC18:DC19" si="54">$F18*BD18</f>
        <v>0</v>
      </c>
      <c r="DD18" s="216"/>
    </row>
    <row r="19" spans="2:108" x14ac:dyDescent="0.25">
      <c r="B19" s="382"/>
      <c r="C19" s="356"/>
      <c r="D19" s="363"/>
      <c r="E19" s="231" t="s">
        <v>125</v>
      </c>
      <c r="F19" s="235">
        <v>2.1</v>
      </c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8"/>
      <c r="BE19" s="209"/>
      <c r="BF19" s="58">
        <f t="shared" si="5"/>
        <v>0</v>
      </c>
      <c r="BG19" s="58">
        <f t="shared" si="6"/>
        <v>0</v>
      </c>
      <c r="BH19" s="58">
        <f t="shared" si="7"/>
        <v>0</v>
      </c>
      <c r="BI19" s="58">
        <f t="shared" si="8"/>
        <v>0</v>
      </c>
      <c r="BJ19" s="58">
        <f t="shared" si="9"/>
        <v>0</v>
      </c>
      <c r="BK19" s="58">
        <f t="shared" si="10"/>
        <v>0</v>
      </c>
      <c r="BL19" s="58">
        <f t="shared" si="11"/>
        <v>0</v>
      </c>
      <c r="BM19" s="58">
        <f t="shared" si="12"/>
        <v>0</v>
      </c>
      <c r="BN19" s="58">
        <f t="shared" si="13"/>
        <v>0</v>
      </c>
      <c r="BO19" s="58">
        <f t="shared" si="14"/>
        <v>0</v>
      </c>
      <c r="BP19" s="58">
        <f t="shared" si="15"/>
        <v>0</v>
      </c>
      <c r="BQ19" s="58">
        <f t="shared" si="16"/>
        <v>0</v>
      </c>
      <c r="BR19" s="58">
        <f t="shared" si="17"/>
        <v>0</v>
      </c>
      <c r="BS19" s="58">
        <f t="shared" si="18"/>
        <v>0</v>
      </c>
      <c r="BT19" s="58">
        <f t="shared" si="19"/>
        <v>0</v>
      </c>
      <c r="BU19" s="58">
        <f t="shared" si="20"/>
        <v>0</v>
      </c>
      <c r="BV19" s="58">
        <f t="shared" si="21"/>
        <v>0</v>
      </c>
      <c r="BW19" s="58">
        <f t="shared" si="22"/>
        <v>0</v>
      </c>
      <c r="BX19" s="58">
        <f t="shared" si="23"/>
        <v>0</v>
      </c>
      <c r="BY19" s="58">
        <f t="shared" si="24"/>
        <v>0</v>
      </c>
      <c r="BZ19" s="58">
        <f t="shared" si="25"/>
        <v>0</v>
      </c>
      <c r="CA19" s="58">
        <f t="shared" si="26"/>
        <v>0</v>
      </c>
      <c r="CB19" s="58">
        <f t="shared" si="27"/>
        <v>0</v>
      </c>
      <c r="CC19" s="58">
        <f t="shared" si="28"/>
        <v>0</v>
      </c>
      <c r="CD19" s="58">
        <f t="shared" si="29"/>
        <v>0</v>
      </c>
      <c r="CE19" s="58">
        <f t="shared" si="30"/>
        <v>0</v>
      </c>
      <c r="CF19" s="58">
        <f t="shared" si="31"/>
        <v>0</v>
      </c>
      <c r="CG19" s="58">
        <f t="shared" si="32"/>
        <v>0</v>
      </c>
      <c r="CH19" s="58">
        <f t="shared" si="33"/>
        <v>0</v>
      </c>
      <c r="CI19" s="58">
        <f t="shared" si="34"/>
        <v>0</v>
      </c>
      <c r="CJ19" s="58">
        <f t="shared" si="35"/>
        <v>0</v>
      </c>
      <c r="CK19" s="58">
        <f t="shared" si="36"/>
        <v>0</v>
      </c>
      <c r="CL19" s="58">
        <f t="shared" si="37"/>
        <v>0</v>
      </c>
      <c r="CM19" s="58">
        <f t="shared" si="38"/>
        <v>0</v>
      </c>
      <c r="CN19" s="58">
        <f t="shared" si="39"/>
        <v>0</v>
      </c>
      <c r="CO19" s="58">
        <f t="shared" si="40"/>
        <v>0</v>
      </c>
      <c r="CP19" s="58">
        <f t="shared" si="41"/>
        <v>0</v>
      </c>
      <c r="CQ19" s="58">
        <f t="shared" si="42"/>
        <v>0</v>
      </c>
      <c r="CR19" s="58">
        <f t="shared" si="43"/>
        <v>0</v>
      </c>
      <c r="CS19" s="58">
        <f t="shared" si="44"/>
        <v>0</v>
      </c>
      <c r="CT19" s="58">
        <f t="shared" si="45"/>
        <v>0</v>
      </c>
      <c r="CU19" s="58">
        <f t="shared" si="46"/>
        <v>0</v>
      </c>
      <c r="CV19" s="58">
        <f t="shared" si="47"/>
        <v>0</v>
      </c>
      <c r="CW19" s="58">
        <f t="shared" si="48"/>
        <v>0</v>
      </c>
      <c r="CX19" s="58">
        <f t="shared" si="49"/>
        <v>0</v>
      </c>
      <c r="CY19" s="58">
        <f t="shared" si="50"/>
        <v>0</v>
      </c>
      <c r="CZ19" s="58">
        <f t="shared" si="51"/>
        <v>0</v>
      </c>
      <c r="DA19" s="58">
        <f t="shared" si="52"/>
        <v>0</v>
      </c>
      <c r="DB19" s="58">
        <f t="shared" si="53"/>
        <v>0</v>
      </c>
      <c r="DC19" s="58">
        <f t="shared" si="54"/>
        <v>0</v>
      </c>
      <c r="DD19" s="216"/>
    </row>
    <row r="20" spans="2:108" ht="13.8" thickBot="1" x14ac:dyDescent="0.3">
      <c r="B20" s="383"/>
      <c r="C20" s="362"/>
      <c r="D20" s="364"/>
      <c r="E20" s="228" t="s">
        <v>126</v>
      </c>
      <c r="F20" s="236">
        <v>1.7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100"/>
      <c r="BE20" s="209"/>
      <c r="BF20" s="58">
        <f t="shared" si="1"/>
        <v>0</v>
      </c>
      <c r="BG20" s="58">
        <f t="shared" si="1"/>
        <v>0</v>
      </c>
      <c r="BH20" s="58">
        <f t="shared" si="1"/>
        <v>0</v>
      </c>
      <c r="BI20" s="58">
        <f t="shared" si="1"/>
        <v>0</v>
      </c>
      <c r="BJ20" s="58">
        <f t="shared" si="1"/>
        <v>0</v>
      </c>
      <c r="BK20" s="58">
        <f t="shared" si="1"/>
        <v>0</v>
      </c>
      <c r="BL20" s="58">
        <f t="shared" si="1"/>
        <v>0</v>
      </c>
      <c r="BM20" s="58">
        <f t="shared" si="1"/>
        <v>0</v>
      </c>
      <c r="BN20" s="58">
        <f t="shared" si="1"/>
        <v>0</v>
      </c>
      <c r="BO20" s="58">
        <f t="shared" si="1"/>
        <v>0</v>
      </c>
      <c r="BP20" s="58">
        <f t="shared" si="1"/>
        <v>0</v>
      </c>
      <c r="BQ20" s="58">
        <f t="shared" si="1"/>
        <v>0</v>
      </c>
      <c r="BR20" s="58">
        <f t="shared" si="1"/>
        <v>0</v>
      </c>
      <c r="BS20" s="58">
        <f t="shared" si="1"/>
        <v>0</v>
      </c>
      <c r="BT20" s="58">
        <f t="shared" si="1"/>
        <v>0</v>
      </c>
      <c r="BU20" s="58">
        <f t="shared" si="1"/>
        <v>0</v>
      </c>
      <c r="BV20" s="58">
        <f t="shared" ref="BV20:CK33" si="55">$F20*W20</f>
        <v>0</v>
      </c>
      <c r="BW20" s="58">
        <f t="shared" si="55"/>
        <v>0</v>
      </c>
      <c r="BX20" s="58">
        <f t="shared" si="55"/>
        <v>0</v>
      </c>
      <c r="BY20" s="58">
        <f t="shared" si="55"/>
        <v>0</v>
      </c>
      <c r="BZ20" s="58">
        <f t="shared" si="55"/>
        <v>0</v>
      </c>
      <c r="CA20" s="58">
        <f t="shared" si="55"/>
        <v>0</v>
      </c>
      <c r="CB20" s="58">
        <f t="shared" si="55"/>
        <v>0</v>
      </c>
      <c r="CC20" s="58">
        <f t="shared" si="55"/>
        <v>0</v>
      </c>
      <c r="CD20" s="58">
        <f t="shared" si="55"/>
        <v>0</v>
      </c>
      <c r="CE20" s="58">
        <f t="shared" si="55"/>
        <v>0</v>
      </c>
      <c r="CF20" s="58">
        <f t="shared" si="55"/>
        <v>0</v>
      </c>
      <c r="CG20" s="58">
        <f t="shared" si="55"/>
        <v>0</v>
      </c>
      <c r="CH20" s="58">
        <f t="shared" si="55"/>
        <v>0</v>
      </c>
      <c r="CI20" s="58">
        <f t="shared" si="55"/>
        <v>0</v>
      </c>
      <c r="CJ20" s="58">
        <f t="shared" si="55"/>
        <v>0</v>
      </c>
      <c r="CK20" s="58">
        <f t="shared" si="55"/>
        <v>0</v>
      </c>
      <c r="CL20" s="58">
        <f t="shared" ref="CA20:CP41" si="56">$F20*AM20</f>
        <v>0</v>
      </c>
      <c r="CM20" s="58">
        <f t="shared" si="56"/>
        <v>0</v>
      </c>
      <c r="CN20" s="58">
        <f t="shared" si="56"/>
        <v>0</v>
      </c>
      <c r="CO20" s="58">
        <f t="shared" si="56"/>
        <v>0</v>
      </c>
      <c r="CP20" s="58">
        <f t="shared" si="56"/>
        <v>0</v>
      </c>
      <c r="CQ20" s="58">
        <f t="shared" si="4"/>
        <v>0</v>
      </c>
      <c r="CR20" s="58">
        <f t="shared" si="4"/>
        <v>0</v>
      </c>
      <c r="CS20" s="58">
        <f t="shared" si="4"/>
        <v>0</v>
      </c>
      <c r="CT20" s="58">
        <f t="shared" si="4"/>
        <v>0</v>
      </c>
      <c r="CU20" s="58">
        <f t="shared" si="4"/>
        <v>0</v>
      </c>
      <c r="CV20" s="58">
        <f t="shared" si="4"/>
        <v>0</v>
      </c>
      <c r="CW20" s="58">
        <f t="shared" si="4"/>
        <v>0</v>
      </c>
      <c r="CX20" s="58">
        <f t="shared" si="4"/>
        <v>0</v>
      </c>
      <c r="CY20" s="58">
        <f t="shared" si="4"/>
        <v>0</v>
      </c>
      <c r="CZ20" s="58">
        <f t="shared" si="4"/>
        <v>0</v>
      </c>
      <c r="DA20" s="58">
        <f t="shared" si="4"/>
        <v>0</v>
      </c>
      <c r="DB20" s="58">
        <f t="shared" si="4"/>
        <v>0</v>
      </c>
      <c r="DC20" s="58">
        <f t="shared" si="4"/>
        <v>0</v>
      </c>
      <c r="DD20" s="216"/>
    </row>
    <row r="21" spans="2:108" x14ac:dyDescent="0.25">
      <c r="B21" s="384">
        <v>84219</v>
      </c>
      <c r="C21" s="355" t="s">
        <v>33</v>
      </c>
      <c r="D21" s="358" t="s">
        <v>161</v>
      </c>
      <c r="E21" s="226" t="s">
        <v>127</v>
      </c>
      <c r="F21" s="227">
        <v>2.8</v>
      </c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2"/>
      <c r="BE21" s="209"/>
      <c r="BF21" s="58">
        <f t="shared" si="1"/>
        <v>0</v>
      </c>
      <c r="BG21" s="58">
        <f t="shared" si="1"/>
        <v>0</v>
      </c>
      <c r="BH21" s="58">
        <f t="shared" si="1"/>
        <v>0</v>
      </c>
      <c r="BI21" s="58">
        <f t="shared" si="1"/>
        <v>0</v>
      </c>
      <c r="BJ21" s="58">
        <f t="shared" si="1"/>
        <v>0</v>
      </c>
      <c r="BK21" s="58">
        <f t="shared" si="1"/>
        <v>0</v>
      </c>
      <c r="BL21" s="58">
        <f t="shared" si="1"/>
        <v>0</v>
      </c>
      <c r="BM21" s="58">
        <f t="shared" si="1"/>
        <v>0</v>
      </c>
      <c r="BN21" s="58">
        <f t="shared" si="1"/>
        <v>0</v>
      </c>
      <c r="BO21" s="58">
        <f t="shared" si="1"/>
        <v>0</v>
      </c>
      <c r="BP21" s="58">
        <f t="shared" si="1"/>
        <v>0</v>
      </c>
      <c r="BQ21" s="58">
        <f t="shared" si="1"/>
        <v>0</v>
      </c>
      <c r="BR21" s="58">
        <f t="shared" si="1"/>
        <v>0</v>
      </c>
      <c r="BS21" s="58">
        <f t="shared" si="1"/>
        <v>0</v>
      </c>
      <c r="BT21" s="58">
        <f t="shared" si="1"/>
        <v>0</v>
      </c>
      <c r="BU21" s="58">
        <f t="shared" si="1"/>
        <v>0</v>
      </c>
      <c r="BV21" s="58">
        <f t="shared" si="55"/>
        <v>0</v>
      </c>
      <c r="BW21" s="58">
        <f t="shared" si="55"/>
        <v>0</v>
      </c>
      <c r="BX21" s="58">
        <f t="shared" si="55"/>
        <v>0</v>
      </c>
      <c r="BY21" s="58">
        <f t="shared" si="55"/>
        <v>0</v>
      </c>
      <c r="BZ21" s="58">
        <f t="shared" si="55"/>
        <v>0</v>
      </c>
      <c r="CA21" s="58">
        <f t="shared" si="56"/>
        <v>0</v>
      </c>
      <c r="CB21" s="58">
        <f t="shared" si="56"/>
        <v>0</v>
      </c>
      <c r="CC21" s="58">
        <f t="shared" si="56"/>
        <v>0</v>
      </c>
      <c r="CD21" s="58">
        <f t="shared" si="56"/>
        <v>0</v>
      </c>
      <c r="CE21" s="58">
        <f t="shared" si="56"/>
        <v>0</v>
      </c>
      <c r="CF21" s="58">
        <f t="shared" si="56"/>
        <v>0</v>
      </c>
      <c r="CG21" s="58">
        <f t="shared" si="56"/>
        <v>0</v>
      </c>
      <c r="CH21" s="58">
        <f t="shared" si="56"/>
        <v>0</v>
      </c>
      <c r="CI21" s="58">
        <f t="shared" si="56"/>
        <v>0</v>
      </c>
      <c r="CJ21" s="58">
        <f t="shared" si="56"/>
        <v>0</v>
      </c>
      <c r="CK21" s="58">
        <f t="shared" si="56"/>
        <v>0</v>
      </c>
      <c r="CL21" s="58">
        <f t="shared" si="56"/>
        <v>0</v>
      </c>
      <c r="CM21" s="58">
        <f t="shared" si="56"/>
        <v>0</v>
      </c>
      <c r="CN21" s="58">
        <f t="shared" si="56"/>
        <v>0</v>
      </c>
      <c r="CO21" s="58">
        <f t="shared" si="56"/>
        <v>0</v>
      </c>
      <c r="CP21" s="58">
        <f t="shared" si="56"/>
        <v>0</v>
      </c>
      <c r="CQ21" s="58">
        <f t="shared" si="4"/>
        <v>0</v>
      </c>
      <c r="CR21" s="58">
        <f t="shared" si="4"/>
        <v>0</v>
      </c>
      <c r="CS21" s="58">
        <f t="shared" si="4"/>
        <v>0</v>
      </c>
      <c r="CT21" s="58">
        <f t="shared" si="4"/>
        <v>0</v>
      </c>
      <c r="CU21" s="58">
        <f t="shared" si="4"/>
        <v>0</v>
      </c>
      <c r="CV21" s="58">
        <f t="shared" si="4"/>
        <v>0</v>
      </c>
      <c r="CW21" s="58">
        <f t="shared" si="4"/>
        <v>0</v>
      </c>
      <c r="CX21" s="58">
        <f t="shared" si="4"/>
        <v>0</v>
      </c>
      <c r="CY21" s="58">
        <f t="shared" si="4"/>
        <v>0</v>
      </c>
      <c r="CZ21" s="58">
        <f t="shared" si="4"/>
        <v>0</v>
      </c>
      <c r="DA21" s="58">
        <f t="shared" si="4"/>
        <v>0</v>
      </c>
      <c r="DB21" s="58">
        <f t="shared" si="4"/>
        <v>0</v>
      </c>
      <c r="DC21" s="58">
        <f t="shared" si="4"/>
        <v>0</v>
      </c>
      <c r="DD21" s="216"/>
    </row>
    <row r="22" spans="2:108" x14ac:dyDescent="0.25">
      <c r="B22" s="354"/>
      <c r="C22" s="356"/>
      <c r="D22" s="359"/>
      <c r="E22" s="231" t="s">
        <v>128</v>
      </c>
      <c r="F22" s="229">
        <v>2.2999999999999998</v>
      </c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4"/>
      <c r="BE22" s="209"/>
      <c r="BF22" s="58">
        <f t="shared" ref="BF22:BU49" si="57">$F22*G22</f>
        <v>0</v>
      </c>
      <c r="BG22" s="58">
        <f t="shared" si="57"/>
        <v>0</v>
      </c>
      <c r="BH22" s="58">
        <f t="shared" si="57"/>
        <v>0</v>
      </c>
      <c r="BI22" s="58">
        <f t="shared" si="57"/>
        <v>0</v>
      </c>
      <c r="BJ22" s="58">
        <f t="shared" si="57"/>
        <v>0</v>
      </c>
      <c r="BK22" s="58">
        <f t="shared" si="57"/>
        <v>0</v>
      </c>
      <c r="BL22" s="58">
        <f t="shared" si="57"/>
        <v>0</v>
      </c>
      <c r="BM22" s="58">
        <f t="shared" si="57"/>
        <v>0</v>
      </c>
      <c r="BN22" s="58">
        <f t="shared" si="57"/>
        <v>0</v>
      </c>
      <c r="BO22" s="58">
        <f t="shared" si="57"/>
        <v>0</v>
      </c>
      <c r="BP22" s="58">
        <f t="shared" si="57"/>
        <v>0</v>
      </c>
      <c r="BQ22" s="58">
        <f t="shared" si="57"/>
        <v>0</v>
      </c>
      <c r="BR22" s="58">
        <f t="shared" si="57"/>
        <v>0</v>
      </c>
      <c r="BS22" s="58">
        <f t="shared" si="57"/>
        <v>0</v>
      </c>
      <c r="BT22" s="58">
        <f t="shared" si="57"/>
        <v>0</v>
      </c>
      <c r="BU22" s="58">
        <f t="shared" si="57"/>
        <v>0</v>
      </c>
      <c r="BV22" s="58">
        <f t="shared" si="55"/>
        <v>0</v>
      </c>
      <c r="BW22" s="58">
        <f t="shared" si="55"/>
        <v>0</v>
      </c>
      <c r="BX22" s="58">
        <f t="shared" si="55"/>
        <v>0</v>
      </c>
      <c r="BY22" s="58">
        <f t="shared" si="55"/>
        <v>0</v>
      </c>
      <c r="BZ22" s="58">
        <f t="shared" si="55"/>
        <v>0</v>
      </c>
      <c r="CA22" s="58">
        <f t="shared" si="56"/>
        <v>0</v>
      </c>
      <c r="CB22" s="58">
        <f t="shared" si="56"/>
        <v>0</v>
      </c>
      <c r="CC22" s="58">
        <f t="shared" si="56"/>
        <v>0</v>
      </c>
      <c r="CD22" s="58">
        <f t="shared" si="56"/>
        <v>0</v>
      </c>
      <c r="CE22" s="58">
        <f t="shared" si="56"/>
        <v>0</v>
      </c>
      <c r="CF22" s="58">
        <f t="shared" si="56"/>
        <v>0</v>
      </c>
      <c r="CG22" s="58">
        <f t="shared" si="56"/>
        <v>0</v>
      </c>
      <c r="CH22" s="58">
        <f t="shared" si="56"/>
        <v>0</v>
      </c>
      <c r="CI22" s="58">
        <f t="shared" si="56"/>
        <v>0</v>
      </c>
      <c r="CJ22" s="58">
        <f t="shared" si="56"/>
        <v>0</v>
      </c>
      <c r="CK22" s="58">
        <f t="shared" si="56"/>
        <v>0</v>
      </c>
      <c r="CL22" s="58">
        <f t="shared" si="56"/>
        <v>0</v>
      </c>
      <c r="CM22" s="58">
        <f t="shared" si="56"/>
        <v>0</v>
      </c>
      <c r="CN22" s="58">
        <f t="shared" si="56"/>
        <v>0</v>
      </c>
      <c r="CO22" s="58">
        <f t="shared" si="56"/>
        <v>0</v>
      </c>
      <c r="CP22" s="58">
        <f t="shared" si="56"/>
        <v>0</v>
      </c>
      <c r="CQ22" s="58">
        <f t="shared" ref="CP22:DC51" si="58">$F22*AR22</f>
        <v>0</v>
      </c>
      <c r="CR22" s="58">
        <f t="shared" si="58"/>
        <v>0</v>
      </c>
      <c r="CS22" s="58">
        <f t="shared" si="58"/>
        <v>0</v>
      </c>
      <c r="CT22" s="58">
        <f t="shared" si="58"/>
        <v>0</v>
      </c>
      <c r="CU22" s="58">
        <f t="shared" si="58"/>
        <v>0</v>
      </c>
      <c r="CV22" s="58">
        <f t="shared" si="58"/>
        <v>0</v>
      </c>
      <c r="CW22" s="58">
        <f t="shared" si="58"/>
        <v>0</v>
      </c>
      <c r="CX22" s="58">
        <f t="shared" si="58"/>
        <v>0</v>
      </c>
      <c r="CY22" s="58">
        <f t="shared" si="58"/>
        <v>0</v>
      </c>
      <c r="CZ22" s="58">
        <f t="shared" si="58"/>
        <v>0</v>
      </c>
      <c r="DA22" s="58">
        <f t="shared" si="58"/>
        <v>0</v>
      </c>
      <c r="DB22" s="58">
        <f t="shared" si="58"/>
        <v>0</v>
      </c>
      <c r="DC22" s="58">
        <f t="shared" si="58"/>
        <v>0</v>
      </c>
      <c r="DD22" s="216"/>
    </row>
    <row r="23" spans="2:108" x14ac:dyDescent="0.25">
      <c r="B23" s="354"/>
      <c r="C23" s="357"/>
      <c r="D23" s="360"/>
      <c r="E23" s="231" t="s">
        <v>129</v>
      </c>
      <c r="F23" s="229">
        <v>2.2999999999999998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4"/>
      <c r="BE23" s="209"/>
      <c r="BF23" s="58">
        <f t="shared" si="57"/>
        <v>0</v>
      </c>
      <c r="BG23" s="58">
        <f t="shared" si="57"/>
        <v>0</v>
      </c>
      <c r="BH23" s="58">
        <f t="shared" si="57"/>
        <v>0</v>
      </c>
      <c r="BI23" s="58">
        <f t="shared" si="57"/>
        <v>0</v>
      </c>
      <c r="BJ23" s="58">
        <f t="shared" si="57"/>
        <v>0</v>
      </c>
      <c r="BK23" s="58">
        <f t="shared" si="57"/>
        <v>0</v>
      </c>
      <c r="BL23" s="58">
        <f t="shared" si="57"/>
        <v>0</v>
      </c>
      <c r="BM23" s="58">
        <f t="shared" si="57"/>
        <v>0</v>
      </c>
      <c r="BN23" s="58">
        <f t="shared" si="57"/>
        <v>0</v>
      </c>
      <c r="BO23" s="58">
        <f t="shared" si="57"/>
        <v>0</v>
      </c>
      <c r="BP23" s="58">
        <f t="shared" si="57"/>
        <v>0</v>
      </c>
      <c r="BQ23" s="58">
        <f t="shared" si="57"/>
        <v>0</v>
      </c>
      <c r="BR23" s="58">
        <f t="shared" si="57"/>
        <v>0</v>
      </c>
      <c r="BS23" s="58">
        <f t="shared" si="57"/>
        <v>0</v>
      </c>
      <c r="BT23" s="58">
        <f t="shared" si="57"/>
        <v>0</v>
      </c>
      <c r="BU23" s="58">
        <f t="shared" si="57"/>
        <v>0</v>
      </c>
      <c r="BV23" s="58">
        <f t="shared" si="55"/>
        <v>0</v>
      </c>
      <c r="BW23" s="58">
        <f t="shared" si="55"/>
        <v>0</v>
      </c>
      <c r="BX23" s="58">
        <f t="shared" si="55"/>
        <v>0</v>
      </c>
      <c r="BY23" s="58">
        <f t="shared" si="55"/>
        <v>0</v>
      </c>
      <c r="BZ23" s="58">
        <f t="shared" si="55"/>
        <v>0</v>
      </c>
      <c r="CA23" s="58">
        <f t="shared" si="56"/>
        <v>0</v>
      </c>
      <c r="CB23" s="58">
        <f t="shared" si="56"/>
        <v>0</v>
      </c>
      <c r="CC23" s="58">
        <f t="shared" si="56"/>
        <v>0</v>
      </c>
      <c r="CD23" s="58">
        <f t="shared" si="56"/>
        <v>0</v>
      </c>
      <c r="CE23" s="58">
        <f t="shared" si="56"/>
        <v>0</v>
      </c>
      <c r="CF23" s="58">
        <f t="shared" si="56"/>
        <v>0</v>
      </c>
      <c r="CG23" s="58">
        <f t="shared" si="56"/>
        <v>0</v>
      </c>
      <c r="CH23" s="58">
        <f t="shared" si="56"/>
        <v>0</v>
      </c>
      <c r="CI23" s="58">
        <f t="shared" si="56"/>
        <v>0</v>
      </c>
      <c r="CJ23" s="58">
        <f t="shared" si="56"/>
        <v>0</v>
      </c>
      <c r="CK23" s="58">
        <f t="shared" si="56"/>
        <v>0</v>
      </c>
      <c r="CL23" s="58">
        <f t="shared" si="56"/>
        <v>0</v>
      </c>
      <c r="CM23" s="58">
        <f t="shared" si="56"/>
        <v>0</v>
      </c>
      <c r="CN23" s="58">
        <f t="shared" si="56"/>
        <v>0</v>
      </c>
      <c r="CO23" s="58">
        <f t="shared" si="56"/>
        <v>0</v>
      </c>
      <c r="CP23" s="58">
        <f t="shared" si="56"/>
        <v>0</v>
      </c>
      <c r="CQ23" s="58">
        <f t="shared" si="58"/>
        <v>0</v>
      </c>
      <c r="CR23" s="58">
        <f t="shared" si="58"/>
        <v>0</v>
      </c>
      <c r="CS23" s="58">
        <f t="shared" si="58"/>
        <v>0</v>
      </c>
      <c r="CT23" s="58">
        <f t="shared" si="58"/>
        <v>0</v>
      </c>
      <c r="CU23" s="58">
        <f t="shared" si="58"/>
        <v>0</v>
      </c>
      <c r="CV23" s="58">
        <f t="shared" si="58"/>
        <v>0</v>
      </c>
      <c r="CW23" s="58">
        <f t="shared" si="58"/>
        <v>0</v>
      </c>
      <c r="CX23" s="58">
        <f t="shared" si="58"/>
        <v>0</v>
      </c>
      <c r="CY23" s="58">
        <f t="shared" si="58"/>
        <v>0</v>
      </c>
      <c r="CZ23" s="58">
        <f t="shared" si="58"/>
        <v>0</v>
      </c>
      <c r="DA23" s="58">
        <f t="shared" si="58"/>
        <v>0</v>
      </c>
      <c r="DB23" s="58">
        <f t="shared" si="58"/>
        <v>0</v>
      </c>
      <c r="DC23" s="58">
        <f t="shared" si="58"/>
        <v>0</v>
      </c>
      <c r="DD23" s="216"/>
    </row>
    <row r="24" spans="2:108" x14ac:dyDescent="0.25">
      <c r="B24" s="354"/>
      <c r="C24" s="365" t="s">
        <v>35</v>
      </c>
      <c r="D24" s="366" t="s">
        <v>161</v>
      </c>
      <c r="E24" s="230" t="s">
        <v>127</v>
      </c>
      <c r="F24" s="229">
        <v>3.9</v>
      </c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4"/>
      <c r="BE24" s="209"/>
      <c r="BF24" s="58">
        <f t="shared" si="57"/>
        <v>0</v>
      </c>
      <c r="BG24" s="58">
        <f t="shared" si="57"/>
        <v>0</v>
      </c>
      <c r="BH24" s="58">
        <f t="shared" si="57"/>
        <v>0</v>
      </c>
      <c r="BI24" s="58">
        <f t="shared" si="57"/>
        <v>0</v>
      </c>
      <c r="BJ24" s="58">
        <f t="shared" si="57"/>
        <v>0</v>
      </c>
      <c r="BK24" s="58">
        <f t="shared" si="57"/>
        <v>0</v>
      </c>
      <c r="BL24" s="58">
        <f t="shared" si="57"/>
        <v>0</v>
      </c>
      <c r="BM24" s="58">
        <f t="shared" si="57"/>
        <v>0</v>
      </c>
      <c r="BN24" s="58">
        <f t="shared" si="57"/>
        <v>0</v>
      </c>
      <c r="BO24" s="58">
        <f t="shared" si="57"/>
        <v>0</v>
      </c>
      <c r="BP24" s="58">
        <f t="shared" si="57"/>
        <v>0</v>
      </c>
      <c r="BQ24" s="58">
        <f t="shared" si="57"/>
        <v>0</v>
      </c>
      <c r="BR24" s="58">
        <f t="shared" si="57"/>
        <v>0</v>
      </c>
      <c r="BS24" s="58">
        <f t="shared" si="57"/>
        <v>0</v>
      </c>
      <c r="BT24" s="58">
        <f t="shared" si="57"/>
        <v>0</v>
      </c>
      <c r="BU24" s="58">
        <f t="shared" si="57"/>
        <v>0</v>
      </c>
      <c r="BV24" s="58">
        <f t="shared" si="55"/>
        <v>0</v>
      </c>
      <c r="BW24" s="58">
        <f t="shared" si="55"/>
        <v>0</v>
      </c>
      <c r="BX24" s="58">
        <f t="shared" si="55"/>
        <v>0</v>
      </c>
      <c r="BY24" s="58">
        <f t="shared" si="55"/>
        <v>0</v>
      </c>
      <c r="BZ24" s="58">
        <f t="shared" si="55"/>
        <v>0</v>
      </c>
      <c r="CA24" s="58">
        <f t="shared" si="56"/>
        <v>0</v>
      </c>
      <c r="CB24" s="58">
        <f t="shared" si="56"/>
        <v>0</v>
      </c>
      <c r="CC24" s="58">
        <f t="shared" si="56"/>
        <v>0</v>
      </c>
      <c r="CD24" s="58">
        <f t="shared" si="56"/>
        <v>0</v>
      </c>
      <c r="CE24" s="58">
        <f t="shared" si="56"/>
        <v>0</v>
      </c>
      <c r="CF24" s="58">
        <f t="shared" si="56"/>
        <v>0</v>
      </c>
      <c r="CG24" s="58">
        <f t="shared" si="56"/>
        <v>0</v>
      </c>
      <c r="CH24" s="58">
        <f t="shared" si="56"/>
        <v>0</v>
      </c>
      <c r="CI24" s="58">
        <f t="shared" si="56"/>
        <v>0</v>
      </c>
      <c r="CJ24" s="58">
        <f t="shared" si="56"/>
        <v>0</v>
      </c>
      <c r="CK24" s="58">
        <f t="shared" si="56"/>
        <v>0</v>
      </c>
      <c r="CL24" s="58">
        <f t="shared" si="56"/>
        <v>0</v>
      </c>
      <c r="CM24" s="58">
        <f t="shared" si="56"/>
        <v>0</v>
      </c>
      <c r="CN24" s="58">
        <f t="shared" si="56"/>
        <v>0</v>
      </c>
      <c r="CO24" s="58">
        <f t="shared" si="56"/>
        <v>0</v>
      </c>
      <c r="CP24" s="58">
        <f t="shared" si="56"/>
        <v>0</v>
      </c>
      <c r="CQ24" s="58">
        <f t="shared" si="58"/>
        <v>0</v>
      </c>
      <c r="CR24" s="58">
        <f t="shared" si="58"/>
        <v>0</v>
      </c>
      <c r="CS24" s="58">
        <f t="shared" si="58"/>
        <v>0</v>
      </c>
      <c r="CT24" s="58">
        <f t="shared" si="58"/>
        <v>0</v>
      </c>
      <c r="CU24" s="58">
        <f t="shared" si="58"/>
        <v>0</v>
      </c>
      <c r="CV24" s="58">
        <f t="shared" si="58"/>
        <v>0</v>
      </c>
      <c r="CW24" s="58">
        <f t="shared" si="58"/>
        <v>0</v>
      </c>
      <c r="CX24" s="58">
        <f t="shared" si="58"/>
        <v>0</v>
      </c>
      <c r="CY24" s="58">
        <f t="shared" si="58"/>
        <v>0</v>
      </c>
      <c r="CZ24" s="58">
        <f t="shared" si="58"/>
        <v>0</v>
      </c>
      <c r="DA24" s="58">
        <f t="shared" si="58"/>
        <v>0</v>
      </c>
      <c r="DB24" s="58">
        <f t="shared" si="58"/>
        <v>0</v>
      </c>
      <c r="DC24" s="58">
        <f t="shared" si="58"/>
        <v>0</v>
      </c>
      <c r="DD24" s="216"/>
    </row>
    <row r="25" spans="2:108" x14ac:dyDescent="0.25">
      <c r="B25" s="354"/>
      <c r="C25" s="356"/>
      <c r="D25" s="363"/>
      <c r="E25" s="231" t="s">
        <v>128</v>
      </c>
      <c r="F25" s="229">
        <v>2.9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4"/>
      <c r="BE25" s="209"/>
      <c r="BF25" s="58">
        <f t="shared" si="57"/>
        <v>0</v>
      </c>
      <c r="BG25" s="58">
        <f t="shared" si="57"/>
        <v>0</v>
      </c>
      <c r="BH25" s="58">
        <f t="shared" si="57"/>
        <v>0</v>
      </c>
      <c r="BI25" s="58">
        <f t="shared" si="57"/>
        <v>0</v>
      </c>
      <c r="BJ25" s="58">
        <f t="shared" si="57"/>
        <v>0</v>
      </c>
      <c r="BK25" s="58">
        <f t="shared" si="57"/>
        <v>0</v>
      </c>
      <c r="BL25" s="58">
        <f t="shared" si="57"/>
        <v>0</v>
      </c>
      <c r="BM25" s="58">
        <f t="shared" si="57"/>
        <v>0</v>
      </c>
      <c r="BN25" s="58">
        <f t="shared" si="57"/>
        <v>0</v>
      </c>
      <c r="BO25" s="58">
        <f t="shared" si="57"/>
        <v>0</v>
      </c>
      <c r="BP25" s="58">
        <f t="shared" si="57"/>
        <v>0</v>
      </c>
      <c r="BQ25" s="58">
        <f t="shared" si="57"/>
        <v>0</v>
      </c>
      <c r="BR25" s="58">
        <f t="shared" si="57"/>
        <v>0</v>
      </c>
      <c r="BS25" s="58">
        <f t="shared" si="57"/>
        <v>0</v>
      </c>
      <c r="BT25" s="58">
        <f t="shared" si="57"/>
        <v>0</v>
      </c>
      <c r="BU25" s="58">
        <f t="shared" si="57"/>
        <v>0</v>
      </c>
      <c r="BV25" s="58">
        <f t="shared" si="55"/>
        <v>0</v>
      </c>
      <c r="BW25" s="58">
        <f t="shared" si="55"/>
        <v>0</v>
      </c>
      <c r="BX25" s="58">
        <f t="shared" si="55"/>
        <v>0</v>
      </c>
      <c r="BY25" s="58">
        <f t="shared" si="55"/>
        <v>0</v>
      </c>
      <c r="BZ25" s="58">
        <f t="shared" si="55"/>
        <v>0</v>
      </c>
      <c r="CA25" s="58">
        <f t="shared" si="56"/>
        <v>0</v>
      </c>
      <c r="CB25" s="58">
        <f t="shared" si="56"/>
        <v>0</v>
      </c>
      <c r="CC25" s="58">
        <f t="shared" si="56"/>
        <v>0</v>
      </c>
      <c r="CD25" s="58">
        <f t="shared" si="56"/>
        <v>0</v>
      </c>
      <c r="CE25" s="58">
        <f t="shared" si="56"/>
        <v>0</v>
      </c>
      <c r="CF25" s="58">
        <f t="shared" si="56"/>
        <v>0</v>
      </c>
      <c r="CG25" s="58">
        <f t="shared" si="56"/>
        <v>0</v>
      </c>
      <c r="CH25" s="58">
        <f t="shared" si="56"/>
        <v>0</v>
      </c>
      <c r="CI25" s="58">
        <f t="shared" si="56"/>
        <v>0</v>
      </c>
      <c r="CJ25" s="58">
        <f t="shared" si="56"/>
        <v>0</v>
      </c>
      <c r="CK25" s="58">
        <f t="shared" si="56"/>
        <v>0</v>
      </c>
      <c r="CL25" s="58">
        <f t="shared" si="56"/>
        <v>0</v>
      </c>
      <c r="CM25" s="58">
        <f t="shared" si="56"/>
        <v>0</v>
      </c>
      <c r="CN25" s="58">
        <f t="shared" si="56"/>
        <v>0</v>
      </c>
      <c r="CO25" s="58">
        <f t="shared" si="56"/>
        <v>0</v>
      </c>
      <c r="CP25" s="58">
        <f t="shared" si="56"/>
        <v>0</v>
      </c>
      <c r="CQ25" s="58">
        <f t="shared" si="58"/>
        <v>0</v>
      </c>
      <c r="CR25" s="58">
        <f t="shared" si="58"/>
        <v>0</v>
      </c>
      <c r="CS25" s="58">
        <f t="shared" si="58"/>
        <v>0</v>
      </c>
      <c r="CT25" s="58">
        <f t="shared" si="58"/>
        <v>0</v>
      </c>
      <c r="CU25" s="58">
        <f t="shared" si="58"/>
        <v>0</v>
      </c>
      <c r="CV25" s="58">
        <f t="shared" si="58"/>
        <v>0</v>
      </c>
      <c r="CW25" s="58">
        <f t="shared" si="58"/>
        <v>0</v>
      </c>
      <c r="CX25" s="58">
        <f t="shared" si="58"/>
        <v>0</v>
      </c>
      <c r="CY25" s="58">
        <f t="shared" si="58"/>
        <v>0</v>
      </c>
      <c r="CZ25" s="58">
        <f t="shared" si="58"/>
        <v>0</v>
      </c>
      <c r="DA25" s="58">
        <f t="shared" si="58"/>
        <v>0</v>
      </c>
      <c r="DB25" s="58">
        <f t="shared" si="58"/>
        <v>0</v>
      </c>
      <c r="DC25" s="58">
        <f t="shared" si="58"/>
        <v>0</v>
      </c>
      <c r="DD25" s="216"/>
    </row>
    <row r="26" spans="2:108" ht="13.8" thickBot="1" x14ac:dyDescent="0.3">
      <c r="B26" s="385"/>
      <c r="C26" s="362"/>
      <c r="D26" s="364"/>
      <c r="E26" s="231" t="s">
        <v>129</v>
      </c>
      <c r="F26" s="236">
        <v>3.9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100"/>
      <c r="BE26" s="209"/>
      <c r="BF26" s="58">
        <f t="shared" si="57"/>
        <v>0</v>
      </c>
      <c r="BG26" s="58">
        <f t="shared" si="57"/>
        <v>0</v>
      </c>
      <c r="BH26" s="58">
        <f t="shared" si="57"/>
        <v>0</v>
      </c>
      <c r="BI26" s="58">
        <f t="shared" si="57"/>
        <v>0</v>
      </c>
      <c r="BJ26" s="58">
        <f t="shared" si="57"/>
        <v>0</v>
      </c>
      <c r="BK26" s="58">
        <f t="shared" si="57"/>
        <v>0</v>
      </c>
      <c r="BL26" s="58">
        <f t="shared" si="57"/>
        <v>0</v>
      </c>
      <c r="BM26" s="58">
        <f t="shared" si="57"/>
        <v>0</v>
      </c>
      <c r="BN26" s="58">
        <f t="shared" si="57"/>
        <v>0</v>
      </c>
      <c r="BO26" s="58">
        <f t="shared" si="57"/>
        <v>0</v>
      </c>
      <c r="BP26" s="58">
        <f t="shared" si="57"/>
        <v>0</v>
      </c>
      <c r="BQ26" s="58">
        <f t="shared" si="57"/>
        <v>0</v>
      </c>
      <c r="BR26" s="58">
        <f t="shared" si="57"/>
        <v>0</v>
      </c>
      <c r="BS26" s="58">
        <f t="shared" si="57"/>
        <v>0</v>
      </c>
      <c r="BT26" s="58">
        <f t="shared" si="57"/>
        <v>0</v>
      </c>
      <c r="BU26" s="58">
        <f t="shared" si="57"/>
        <v>0</v>
      </c>
      <c r="BV26" s="58">
        <f t="shared" si="55"/>
        <v>0</v>
      </c>
      <c r="BW26" s="58">
        <f t="shared" si="55"/>
        <v>0</v>
      </c>
      <c r="BX26" s="58">
        <f t="shared" si="55"/>
        <v>0</v>
      </c>
      <c r="BY26" s="58">
        <f t="shared" si="55"/>
        <v>0</v>
      </c>
      <c r="BZ26" s="58">
        <f t="shared" si="55"/>
        <v>0</v>
      </c>
      <c r="CA26" s="58">
        <f t="shared" si="56"/>
        <v>0</v>
      </c>
      <c r="CB26" s="58">
        <f t="shared" si="56"/>
        <v>0</v>
      </c>
      <c r="CC26" s="58">
        <f t="shared" si="56"/>
        <v>0</v>
      </c>
      <c r="CD26" s="58">
        <f t="shared" si="56"/>
        <v>0</v>
      </c>
      <c r="CE26" s="58">
        <f t="shared" si="56"/>
        <v>0</v>
      </c>
      <c r="CF26" s="58">
        <f t="shared" si="56"/>
        <v>0</v>
      </c>
      <c r="CG26" s="58">
        <f t="shared" si="56"/>
        <v>0</v>
      </c>
      <c r="CH26" s="58">
        <f t="shared" si="56"/>
        <v>0</v>
      </c>
      <c r="CI26" s="58">
        <f t="shared" si="56"/>
        <v>0</v>
      </c>
      <c r="CJ26" s="58">
        <f t="shared" si="56"/>
        <v>0</v>
      </c>
      <c r="CK26" s="58">
        <f t="shared" si="56"/>
        <v>0</v>
      </c>
      <c r="CL26" s="58">
        <f t="shared" si="56"/>
        <v>0</v>
      </c>
      <c r="CM26" s="58">
        <f t="shared" si="56"/>
        <v>0</v>
      </c>
      <c r="CN26" s="58">
        <f t="shared" si="56"/>
        <v>0</v>
      </c>
      <c r="CO26" s="58">
        <f t="shared" si="56"/>
        <v>0</v>
      </c>
      <c r="CP26" s="58">
        <f t="shared" si="56"/>
        <v>0</v>
      </c>
      <c r="CQ26" s="58">
        <f t="shared" si="58"/>
        <v>0</v>
      </c>
      <c r="CR26" s="58">
        <f t="shared" si="58"/>
        <v>0</v>
      </c>
      <c r="CS26" s="58">
        <f t="shared" si="58"/>
        <v>0</v>
      </c>
      <c r="CT26" s="58">
        <f t="shared" si="58"/>
        <v>0</v>
      </c>
      <c r="CU26" s="58">
        <f t="shared" si="58"/>
        <v>0</v>
      </c>
      <c r="CV26" s="58">
        <f t="shared" si="58"/>
        <v>0</v>
      </c>
      <c r="CW26" s="58">
        <f t="shared" si="58"/>
        <v>0</v>
      </c>
      <c r="CX26" s="58">
        <f t="shared" si="58"/>
        <v>0</v>
      </c>
      <c r="CY26" s="58">
        <f t="shared" si="58"/>
        <v>0</v>
      </c>
      <c r="CZ26" s="58">
        <f t="shared" si="58"/>
        <v>0</v>
      </c>
      <c r="DA26" s="58">
        <f t="shared" si="58"/>
        <v>0</v>
      </c>
      <c r="DB26" s="58">
        <f t="shared" si="58"/>
        <v>0</v>
      </c>
      <c r="DC26" s="58">
        <f t="shared" si="58"/>
        <v>0</v>
      </c>
      <c r="DD26" s="216"/>
    </row>
    <row r="27" spans="2:108" x14ac:dyDescent="0.25">
      <c r="B27" s="352">
        <v>84240</v>
      </c>
      <c r="C27" s="355"/>
      <c r="D27" s="358" t="s">
        <v>130</v>
      </c>
      <c r="E27" s="226" t="s">
        <v>37</v>
      </c>
      <c r="F27" s="227">
        <v>1.7</v>
      </c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2"/>
      <c r="BE27" s="209"/>
      <c r="BF27" s="58">
        <f t="shared" si="57"/>
        <v>0</v>
      </c>
      <c r="BG27" s="58">
        <f t="shared" si="57"/>
        <v>0</v>
      </c>
      <c r="BH27" s="58">
        <f t="shared" si="57"/>
        <v>0</v>
      </c>
      <c r="BI27" s="58">
        <f t="shared" si="57"/>
        <v>0</v>
      </c>
      <c r="BJ27" s="58">
        <f t="shared" si="57"/>
        <v>0</v>
      </c>
      <c r="BK27" s="58">
        <f t="shared" si="57"/>
        <v>0</v>
      </c>
      <c r="BL27" s="58">
        <f t="shared" si="57"/>
        <v>0</v>
      </c>
      <c r="BM27" s="58">
        <f t="shared" si="57"/>
        <v>0</v>
      </c>
      <c r="BN27" s="58">
        <f t="shared" si="57"/>
        <v>0</v>
      </c>
      <c r="BO27" s="58">
        <f t="shared" si="57"/>
        <v>0</v>
      </c>
      <c r="BP27" s="58">
        <f t="shared" si="57"/>
        <v>0</v>
      </c>
      <c r="BQ27" s="58">
        <f t="shared" si="57"/>
        <v>0</v>
      </c>
      <c r="BR27" s="58">
        <f t="shared" si="57"/>
        <v>0</v>
      </c>
      <c r="BS27" s="58">
        <f t="shared" si="57"/>
        <v>0</v>
      </c>
      <c r="BT27" s="58">
        <f t="shared" si="57"/>
        <v>0</v>
      </c>
      <c r="BU27" s="58">
        <f t="shared" si="57"/>
        <v>0</v>
      </c>
      <c r="BV27" s="58">
        <f t="shared" si="55"/>
        <v>0</v>
      </c>
      <c r="BW27" s="58">
        <f t="shared" si="55"/>
        <v>0</v>
      </c>
      <c r="BX27" s="58">
        <f t="shared" si="55"/>
        <v>0</v>
      </c>
      <c r="BY27" s="58">
        <f t="shared" si="55"/>
        <v>0</v>
      </c>
      <c r="BZ27" s="58">
        <f t="shared" si="55"/>
        <v>0</v>
      </c>
      <c r="CA27" s="58">
        <f t="shared" si="56"/>
        <v>0</v>
      </c>
      <c r="CB27" s="58">
        <f t="shared" si="56"/>
        <v>0</v>
      </c>
      <c r="CC27" s="58">
        <f t="shared" si="56"/>
        <v>0</v>
      </c>
      <c r="CD27" s="58">
        <f t="shared" si="56"/>
        <v>0</v>
      </c>
      <c r="CE27" s="58">
        <f t="shared" si="56"/>
        <v>0</v>
      </c>
      <c r="CF27" s="58">
        <f t="shared" si="56"/>
        <v>0</v>
      </c>
      <c r="CG27" s="58">
        <f t="shared" si="56"/>
        <v>0</v>
      </c>
      <c r="CH27" s="58">
        <f t="shared" si="56"/>
        <v>0</v>
      </c>
      <c r="CI27" s="58">
        <f t="shared" si="56"/>
        <v>0</v>
      </c>
      <c r="CJ27" s="58">
        <f t="shared" si="56"/>
        <v>0</v>
      </c>
      <c r="CK27" s="58">
        <f t="shared" si="56"/>
        <v>0</v>
      </c>
      <c r="CL27" s="58">
        <f t="shared" si="56"/>
        <v>0</v>
      </c>
      <c r="CM27" s="58">
        <f t="shared" si="56"/>
        <v>0</v>
      </c>
      <c r="CN27" s="58">
        <f t="shared" si="56"/>
        <v>0</v>
      </c>
      <c r="CO27" s="58">
        <f t="shared" si="56"/>
        <v>0</v>
      </c>
      <c r="CP27" s="58">
        <f t="shared" si="56"/>
        <v>0</v>
      </c>
      <c r="CQ27" s="58">
        <f t="shared" si="58"/>
        <v>0</v>
      </c>
      <c r="CR27" s="58">
        <f t="shared" si="58"/>
        <v>0</v>
      </c>
      <c r="CS27" s="58">
        <f t="shared" si="58"/>
        <v>0</v>
      </c>
      <c r="CT27" s="58">
        <f t="shared" si="58"/>
        <v>0</v>
      </c>
      <c r="CU27" s="58">
        <f t="shared" si="58"/>
        <v>0</v>
      </c>
      <c r="CV27" s="58">
        <f t="shared" si="58"/>
        <v>0</v>
      </c>
      <c r="CW27" s="58">
        <f t="shared" si="58"/>
        <v>0</v>
      </c>
      <c r="CX27" s="58">
        <f t="shared" si="58"/>
        <v>0</v>
      </c>
      <c r="CY27" s="58">
        <f t="shared" si="58"/>
        <v>0</v>
      </c>
      <c r="CZ27" s="58">
        <f t="shared" si="58"/>
        <v>0</v>
      </c>
      <c r="DA27" s="58">
        <f t="shared" si="58"/>
        <v>0</v>
      </c>
      <c r="DB27" s="58">
        <f t="shared" si="58"/>
        <v>0</v>
      </c>
      <c r="DC27" s="58">
        <f t="shared" si="58"/>
        <v>0</v>
      </c>
      <c r="DD27" s="216"/>
    </row>
    <row r="28" spans="2:108" x14ac:dyDescent="0.25">
      <c r="B28" s="353"/>
      <c r="C28" s="356"/>
      <c r="D28" s="363"/>
      <c r="E28" s="231" t="s">
        <v>38</v>
      </c>
      <c r="F28" s="229">
        <v>1.5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4"/>
      <c r="BE28" s="209"/>
      <c r="BF28" s="58">
        <f t="shared" si="57"/>
        <v>0</v>
      </c>
      <c r="BG28" s="58">
        <f t="shared" si="57"/>
        <v>0</v>
      </c>
      <c r="BH28" s="58">
        <f t="shared" si="57"/>
        <v>0</v>
      </c>
      <c r="BI28" s="58">
        <f t="shared" si="57"/>
        <v>0</v>
      </c>
      <c r="BJ28" s="58">
        <f t="shared" si="57"/>
        <v>0</v>
      </c>
      <c r="BK28" s="58">
        <f t="shared" si="57"/>
        <v>0</v>
      </c>
      <c r="BL28" s="58">
        <f t="shared" si="57"/>
        <v>0</v>
      </c>
      <c r="BM28" s="58">
        <f t="shared" si="57"/>
        <v>0</v>
      </c>
      <c r="BN28" s="58">
        <f t="shared" si="57"/>
        <v>0</v>
      </c>
      <c r="BO28" s="58">
        <f t="shared" si="57"/>
        <v>0</v>
      </c>
      <c r="BP28" s="58">
        <f t="shared" si="57"/>
        <v>0</v>
      </c>
      <c r="BQ28" s="58">
        <f t="shared" si="57"/>
        <v>0</v>
      </c>
      <c r="BR28" s="58">
        <f t="shared" si="57"/>
        <v>0</v>
      </c>
      <c r="BS28" s="58">
        <f t="shared" si="57"/>
        <v>0</v>
      </c>
      <c r="BT28" s="58">
        <f t="shared" si="57"/>
        <v>0</v>
      </c>
      <c r="BU28" s="58">
        <f t="shared" si="57"/>
        <v>0</v>
      </c>
      <c r="BV28" s="58">
        <f t="shared" si="55"/>
        <v>0</v>
      </c>
      <c r="BW28" s="58">
        <f t="shared" si="55"/>
        <v>0</v>
      </c>
      <c r="BX28" s="58">
        <f t="shared" si="55"/>
        <v>0</v>
      </c>
      <c r="BY28" s="58">
        <f t="shared" si="55"/>
        <v>0</v>
      </c>
      <c r="BZ28" s="58">
        <f t="shared" si="55"/>
        <v>0</v>
      </c>
      <c r="CA28" s="58">
        <f t="shared" si="56"/>
        <v>0</v>
      </c>
      <c r="CB28" s="58">
        <f t="shared" si="56"/>
        <v>0</v>
      </c>
      <c r="CC28" s="58">
        <f t="shared" si="56"/>
        <v>0</v>
      </c>
      <c r="CD28" s="58">
        <f t="shared" si="56"/>
        <v>0</v>
      </c>
      <c r="CE28" s="58">
        <f t="shared" si="56"/>
        <v>0</v>
      </c>
      <c r="CF28" s="58">
        <f t="shared" si="56"/>
        <v>0</v>
      </c>
      <c r="CG28" s="58">
        <f t="shared" si="56"/>
        <v>0</v>
      </c>
      <c r="CH28" s="58">
        <f t="shared" si="56"/>
        <v>0</v>
      </c>
      <c r="CI28" s="58">
        <f t="shared" si="56"/>
        <v>0</v>
      </c>
      <c r="CJ28" s="58">
        <f t="shared" si="56"/>
        <v>0</v>
      </c>
      <c r="CK28" s="58">
        <f t="shared" si="56"/>
        <v>0</v>
      </c>
      <c r="CL28" s="58">
        <f t="shared" si="56"/>
        <v>0</v>
      </c>
      <c r="CM28" s="58">
        <f t="shared" si="56"/>
        <v>0</v>
      </c>
      <c r="CN28" s="58">
        <f t="shared" si="56"/>
        <v>0</v>
      </c>
      <c r="CO28" s="58">
        <f t="shared" si="56"/>
        <v>0</v>
      </c>
      <c r="CP28" s="58">
        <f t="shared" si="56"/>
        <v>0</v>
      </c>
      <c r="CQ28" s="58">
        <f t="shared" si="58"/>
        <v>0</v>
      </c>
      <c r="CR28" s="58">
        <f t="shared" si="58"/>
        <v>0</v>
      </c>
      <c r="CS28" s="58">
        <f t="shared" si="58"/>
        <v>0</v>
      </c>
      <c r="CT28" s="58">
        <f t="shared" si="58"/>
        <v>0</v>
      </c>
      <c r="CU28" s="58">
        <f t="shared" si="58"/>
        <v>0</v>
      </c>
      <c r="CV28" s="58">
        <f t="shared" si="58"/>
        <v>0</v>
      </c>
      <c r="CW28" s="58">
        <f t="shared" si="58"/>
        <v>0</v>
      </c>
      <c r="CX28" s="58">
        <f t="shared" si="58"/>
        <v>0</v>
      </c>
      <c r="CY28" s="58">
        <f t="shared" si="58"/>
        <v>0</v>
      </c>
      <c r="CZ28" s="58">
        <f t="shared" si="58"/>
        <v>0</v>
      </c>
      <c r="DA28" s="58">
        <f t="shared" si="58"/>
        <v>0</v>
      </c>
      <c r="DB28" s="58">
        <f t="shared" si="58"/>
        <v>0</v>
      </c>
      <c r="DC28" s="58">
        <f t="shared" si="58"/>
        <v>0</v>
      </c>
      <c r="DD28" s="216"/>
    </row>
    <row r="29" spans="2:108" x14ac:dyDescent="0.25">
      <c r="B29" s="353"/>
      <c r="C29" s="356"/>
      <c r="D29" s="363"/>
      <c r="E29" s="231" t="s">
        <v>39</v>
      </c>
      <c r="F29" s="229">
        <v>1.2</v>
      </c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8"/>
      <c r="BE29" s="209"/>
      <c r="BF29" s="58">
        <f t="shared" ref="BF29:BU32" si="59">$F29*G29</f>
        <v>0</v>
      </c>
      <c r="BG29" s="58">
        <f t="shared" si="59"/>
        <v>0</v>
      </c>
      <c r="BH29" s="58">
        <f t="shared" si="59"/>
        <v>0</v>
      </c>
      <c r="BI29" s="58">
        <f t="shared" si="59"/>
        <v>0</v>
      </c>
      <c r="BJ29" s="58">
        <f t="shared" si="59"/>
        <v>0</v>
      </c>
      <c r="BK29" s="58">
        <f t="shared" si="59"/>
        <v>0</v>
      </c>
      <c r="BL29" s="58">
        <f t="shared" si="59"/>
        <v>0</v>
      </c>
      <c r="BM29" s="58">
        <f t="shared" si="59"/>
        <v>0</v>
      </c>
      <c r="BN29" s="58">
        <f t="shared" si="59"/>
        <v>0</v>
      </c>
      <c r="BO29" s="58">
        <f t="shared" si="59"/>
        <v>0</v>
      </c>
      <c r="BP29" s="58">
        <f t="shared" si="59"/>
        <v>0</v>
      </c>
      <c r="BQ29" s="58">
        <f t="shared" si="59"/>
        <v>0</v>
      </c>
      <c r="BR29" s="58">
        <f t="shared" si="59"/>
        <v>0</v>
      </c>
      <c r="BS29" s="58">
        <f t="shared" si="59"/>
        <v>0</v>
      </c>
      <c r="BT29" s="58">
        <f t="shared" si="59"/>
        <v>0</v>
      </c>
      <c r="BU29" s="58">
        <f t="shared" si="59"/>
        <v>0</v>
      </c>
      <c r="BV29" s="58">
        <f t="shared" ref="BV29:BV32" si="60">$F29*W29</f>
        <v>0</v>
      </c>
      <c r="BW29" s="58">
        <f t="shared" ref="BW29:BW32" si="61">$F29*X29</f>
        <v>0</v>
      </c>
      <c r="BX29" s="58">
        <f t="shared" ref="BX29:BX32" si="62">$F29*Y29</f>
        <v>0</v>
      </c>
      <c r="BY29" s="58">
        <f t="shared" ref="BY29:BY32" si="63">$F29*Z29</f>
        <v>0</v>
      </c>
      <c r="BZ29" s="58">
        <f t="shared" ref="BZ29:BZ32" si="64">$F29*AA29</f>
        <v>0</v>
      </c>
      <c r="CA29" s="58">
        <f t="shared" ref="CA29:CA32" si="65">$F29*AB29</f>
        <v>0</v>
      </c>
      <c r="CB29" s="58">
        <f t="shared" ref="CB29:CB32" si="66">$F29*AC29</f>
        <v>0</v>
      </c>
      <c r="CC29" s="58">
        <f t="shared" ref="CC29:CC32" si="67">$F29*AD29</f>
        <v>0</v>
      </c>
      <c r="CD29" s="58">
        <f t="shared" ref="CD29:CD32" si="68">$F29*AE29</f>
        <v>0</v>
      </c>
      <c r="CE29" s="58">
        <f t="shared" ref="CE29:CE32" si="69">$F29*AF29</f>
        <v>0</v>
      </c>
      <c r="CF29" s="58">
        <f t="shared" ref="CF29:CF32" si="70">$F29*AG29</f>
        <v>0</v>
      </c>
      <c r="CG29" s="58">
        <f t="shared" ref="CG29:CG32" si="71">$F29*AH29</f>
        <v>0</v>
      </c>
      <c r="CH29" s="58">
        <f t="shared" ref="CH29:CH32" si="72">$F29*AI29</f>
        <v>0</v>
      </c>
      <c r="CI29" s="58">
        <f t="shared" ref="CI29:CI32" si="73">$F29*AJ29</f>
        <v>0</v>
      </c>
      <c r="CJ29" s="58">
        <f t="shared" ref="CJ29:CJ32" si="74">$F29*AK29</f>
        <v>0</v>
      </c>
      <c r="CK29" s="58">
        <f t="shared" ref="CK29:CK32" si="75">$F29*AL29</f>
        <v>0</v>
      </c>
      <c r="CL29" s="58">
        <f t="shared" ref="CL29:CL32" si="76">$F29*AM29</f>
        <v>0</v>
      </c>
      <c r="CM29" s="58">
        <f t="shared" ref="CM29:CM32" si="77">$F29*AN29</f>
        <v>0</v>
      </c>
      <c r="CN29" s="58">
        <f t="shared" ref="CN29:CN32" si="78">$F29*AO29</f>
        <v>0</v>
      </c>
      <c r="CO29" s="58">
        <f t="shared" ref="CO29:CO32" si="79">$F29*AP29</f>
        <v>0</v>
      </c>
      <c r="CP29" s="58">
        <f t="shared" ref="CP29:CP32" si="80">$F29*AQ29</f>
        <v>0</v>
      </c>
      <c r="CQ29" s="58">
        <f t="shared" ref="CQ29:CQ32" si="81">$F29*AR29</f>
        <v>0</v>
      </c>
      <c r="CR29" s="58">
        <f t="shared" ref="CR29:CR32" si="82">$F29*AS29</f>
        <v>0</v>
      </c>
      <c r="CS29" s="58">
        <f t="shared" ref="CS29:CS32" si="83">$F29*AT29</f>
        <v>0</v>
      </c>
      <c r="CT29" s="58">
        <f t="shared" ref="CT29:CT32" si="84">$F29*AU29</f>
        <v>0</v>
      </c>
      <c r="CU29" s="58">
        <f t="shared" ref="CU29:CU32" si="85">$F29*AV29</f>
        <v>0</v>
      </c>
      <c r="CV29" s="58">
        <f t="shared" ref="CV29:CV32" si="86">$F29*AW29</f>
        <v>0</v>
      </c>
      <c r="CW29" s="58">
        <f t="shared" ref="CW29:CW32" si="87">$F29*AX29</f>
        <v>0</v>
      </c>
      <c r="CX29" s="58">
        <f t="shared" ref="CX29:CX32" si="88">$F29*AY29</f>
        <v>0</v>
      </c>
      <c r="CY29" s="58">
        <f t="shared" ref="CY29:CY32" si="89">$F29*AZ29</f>
        <v>0</v>
      </c>
      <c r="CZ29" s="58">
        <f t="shared" ref="CZ29:CZ32" si="90">$F29*BA29</f>
        <v>0</v>
      </c>
      <c r="DA29" s="58">
        <f t="shared" ref="DA29:DA32" si="91">$F29*BB29</f>
        <v>0</v>
      </c>
      <c r="DB29" s="58">
        <f t="shared" ref="DB29:DB32" si="92">$F29*BC29</f>
        <v>0</v>
      </c>
      <c r="DC29" s="58">
        <f t="shared" ref="DC29:DC32" si="93">$F29*BD29</f>
        <v>0</v>
      </c>
      <c r="DD29" s="216"/>
    </row>
    <row r="30" spans="2:108" x14ac:dyDescent="0.25">
      <c r="B30" s="353"/>
      <c r="C30" s="356"/>
      <c r="D30" s="363"/>
      <c r="E30" s="237" t="s">
        <v>131</v>
      </c>
      <c r="F30" s="235">
        <v>1.2</v>
      </c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8"/>
      <c r="BE30" s="209"/>
      <c r="BF30" s="58">
        <f t="shared" ref="BF30:BU31" si="94">$F30*G30</f>
        <v>0</v>
      </c>
      <c r="BG30" s="58">
        <f t="shared" ref="BG30" si="95">$F30*H30</f>
        <v>0</v>
      </c>
      <c r="BH30" s="58">
        <f t="shared" ref="BH30" si="96">$F30*I30</f>
        <v>0</v>
      </c>
      <c r="BI30" s="58">
        <f t="shared" ref="BI30" si="97">$F30*J30</f>
        <v>0</v>
      </c>
      <c r="BJ30" s="58">
        <f t="shared" ref="BJ30" si="98">$F30*K30</f>
        <v>0</v>
      </c>
      <c r="BK30" s="58">
        <f t="shared" ref="BK30" si="99">$F30*L30</f>
        <v>0</v>
      </c>
      <c r="BL30" s="58">
        <f t="shared" ref="BL30" si="100">$F30*M30</f>
        <v>0</v>
      </c>
      <c r="BM30" s="58">
        <f t="shared" ref="BM30" si="101">$F30*N30</f>
        <v>0</v>
      </c>
      <c r="BN30" s="58">
        <f t="shared" ref="BN30" si="102">$F30*O30</f>
        <v>0</v>
      </c>
      <c r="BO30" s="58">
        <f t="shared" ref="BO30" si="103">$F30*P30</f>
        <v>0</v>
      </c>
      <c r="BP30" s="58">
        <f t="shared" ref="BP30" si="104">$F30*Q30</f>
        <v>0</v>
      </c>
      <c r="BQ30" s="58">
        <f t="shared" ref="BQ30" si="105">$F30*R30</f>
        <v>0</v>
      </c>
      <c r="BR30" s="58">
        <f t="shared" ref="BR30" si="106">$F30*S30</f>
        <v>0</v>
      </c>
      <c r="BS30" s="58">
        <f t="shared" ref="BS30" si="107">$F30*T30</f>
        <v>0</v>
      </c>
      <c r="BT30" s="58">
        <f t="shared" ref="BT30" si="108">$F30*U30</f>
        <v>0</v>
      </c>
      <c r="BU30" s="58">
        <f t="shared" ref="BU30" si="109">$F30*V30</f>
        <v>0</v>
      </c>
      <c r="BV30" s="58">
        <f t="shared" ref="BV30:BV31" si="110">$F30*W30</f>
        <v>0</v>
      </c>
      <c r="BW30" s="58">
        <f t="shared" ref="BW30:BW31" si="111">$F30*X30</f>
        <v>0</v>
      </c>
      <c r="BX30" s="58">
        <f t="shared" ref="BX30:BX31" si="112">$F30*Y30</f>
        <v>0</v>
      </c>
      <c r="BY30" s="58">
        <f t="shared" ref="BY30:BY31" si="113">$F30*Z30</f>
        <v>0</v>
      </c>
      <c r="BZ30" s="58">
        <f t="shared" ref="BZ30:BZ31" si="114">$F30*AA30</f>
        <v>0</v>
      </c>
      <c r="CA30" s="58">
        <f t="shared" ref="CA30:CA31" si="115">$F30*AB30</f>
        <v>0</v>
      </c>
      <c r="CB30" s="58">
        <f t="shared" ref="CB30:CB31" si="116">$F30*AC30</f>
        <v>0</v>
      </c>
      <c r="CC30" s="58">
        <f t="shared" ref="CC30:CC31" si="117">$F30*AD30</f>
        <v>0</v>
      </c>
      <c r="CD30" s="58">
        <f t="shared" ref="CD30:CD31" si="118">$F30*AE30</f>
        <v>0</v>
      </c>
      <c r="CE30" s="58">
        <f t="shared" ref="CE30:CE31" si="119">$F30*AF30</f>
        <v>0</v>
      </c>
      <c r="CF30" s="58">
        <f t="shared" ref="CF30:CF31" si="120">$F30*AG30</f>
        <v>0</v>
      </c>
      <c r="CG30" s="58">
        <f t="shared" ref="CG30:CG31" si="121">$F30*AH30</f>
        <v>0</v>
      </c>
      <c r="CH30" s="58">
        <f t="shared" ref="CH30:CH31" si="122">$F30*AI30</f>
        <v>0</v>
      </c>
      <c r="CI30" s="58">
        <f t="shared" ref="CI30:CI31" si="123">$F30*AJ30</f>
        <v>0</v>
      </c>
      <c r="CJ30" s="58">
        <f t="shared" ref="CJ30:CJ31" si="124">$F30*AK30</f>
        <v>0</v>
      </c>
      <c r="CK30" s="58">
        <f t="shared" ref="CK30:CK31" si="125">$F30*AL30</f>
        <v>0</v>
      </c>
      <c r="CL30" s="58">
        <f t="shared" ref="CL30:CL31" si="126">$F30*AM30</f>
        <v>0</v>
      </c>
      <c r="CM30" s="58">
        <f t="shared" ref="CM30:CM31" si="127">$F30*AN30</f>
        <v>0</v>
      </c>
      <c r="CN30" s="58">
        <f t="shared" ref="CN30:CN31" si="128">$F30*AO30</f>
        <v>0</v>
      </c>
      <c r="CO30" s="58">
        <f t="shared" ref="CO30:CO31" si="129">$F30*AP30</f>
        <v>0</v>
      </c>
      <c r="CP30" s="58">
        <f t="shared" ref="CP30:CP31" si="130">$F30*AQ30</f>
        <v>0</v>
      </c>
      <c r="CQ30" s="58">
        <f t="shared" ref="CQ30:CQ31" si="131">$F30*AR30</f>
        <v>0</v>
      </c>
      <c r="CR30" s="58">
        <f t="shared" ref="CR30:CR31" si="132">$F30*AS30</f>
        <v>0</v>
      </c>
      <c r="CS30" s="58">
        <f t="shared" ref="CS30:CS31" si="133">$F30*AT30</f>
        <v>0</v>
      </c>
      <c r="CT30" s="58">
        <f t="shared" ref="CT30:CT31" si="134">$F30*AU30</f>
        <v>0</v>
      </c>
      <c r="CU30" s="58">
        <f t="shared" ref="CU30:CU31" si="135">$F30*AV30</f>
        <v>0</v>
      </c>
      <c r="CV30" s="58">
        <f t="shared" ref="CV30:CV31" si="136">$F30*AW30</f>
        <v>0</v>
      </c>
      <c r="CW30" s="58">
        <f t="shared" ref="CW30:CW31" si="137">$F30*AX30</f>
        <v>0</v>
      </c>
      <c r="CX30" s="58">
        <f t="shared" ref="CX30:CX31" si="138">$F30*AY30</f>
        <v>0</v>
      </c>
      <c r="CY30" s="58">
        <f t="shared" ref="CY30:CY31" si="139">$F30*AZ30</f>
        <v>0</v>
      </c>
      <c r="CZ30" s="58">
        <f t="shared" ref="CZ30:CZ31" si="140">$F30*BA30</f>
        <v>0</v>
      </c>
      <c r="DA30" s="58">
        <f t="shared" ref="DA30:DA31" si="141">$F30*BB30</f>
        <v>0</v>
      </c>
      <c r="DB30" s="58">
        <f t="shared" ref="DB30:DB31" si="142">$F30*BC30</f>
        <v>0</v>
      </c>
      <c r="DC30" s="58">
        <f t="shared" ref="DC30:DC31" si="143">$F30*BD30</f>
        <v>0</v>
      </c>
      <c r="DD30" s="216"/>
    </row>
    <row r="31" spans="2:108" x14ac:dyDescent="0.25">
      <c r="B31" s="353"/>
      <c r="C31" s="356"/>
      <c r="D31" s="363"/>
      <c r="E31" s="231" t="s">
        <v>132</v>
      </c>
      <c r="F31" s="229">
        <v>0.9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4"/>
      <c r="BE31" s="209"/>
      <c r="BF31" s="58">
        <f t="shared" si="94"/>
        <v>0</v>
      </c>
      <c r="BG31" s="58">
        <f t="shared" si="94"/>
        <v>0</v>
      </c>
      <c r="BH31" s="58">
        <f t="shared" si="94"/>
        <v>0</v>
      </c>
      <c r="BI31" s="58">
        <f t="shared" si="94"/>
        <v>0</v>
      </c>
      <c r="BJ31" s="58">
        <f t="shared" si="94"/>
        <v>0</v>
      </c>
      <c r="BK31" s="58">
        <f t="shared" si="94"/>
        <v>0</v>
      </c>
      <c r="BL31" s="58">
        <f t="shared" si="94"/>
        <v>0</v>
      </c>
      <c r="BM31" s="58">
        <f t="shared" si="94"/>
        <v>0</v>
      </c>
      <c r="BN31" s="58">
        <f t="shared" si="94"/>
        <v>0</v>
      </c>
      <c r="BO31" s="58">
        <f t="shared" si="94"/>
        <v>0</v>
      </c>
      <c r="BP31" s="58">
        <f t="shared" si="94"/>
        <v>0</v>
      </c>
      <c r="BQ31" s="58">
        <f t="shared" si="94"/>
        <v>0</v>
      </c>
      <c r="BR31" s="58">
        <f t="shared" si="94"/>
        <v>0</v>
      </c>
      <c r="BS31" s="58">
        <f t="shared" si="94"/>
        <v>0</v>
      </c>
      <c r="BT31" s="58">
        <f t="shared" si="94"/>
        <v>0</v>
      </c>
      <c r="BU31" s="58">
        <f t="shared" si="94"/>
        <v>0</v>
      </c>
      <c r="BV31" s="58">
        <f t="shared" si="110"/>
        <v>0</v>
      </c>
      <c r="BW31" s="58">
        <f t="shared" si="111"/>
        <v>0</v>
      </c>
      <c r="BX31" s="58">
        <f t="shared" si="112"/>
        <v>0</v>
      </c>
      <c r="BY31" s="58">
        <f t="shared" si="113"/>
        <v>0</v>
      </c>
      <c r="BZ31" s="58">
        <f t="shared" si="114"/>
        <v>0</v>
      </c>
      <c r="CA31" s="58">
        <f t="shared" si="115"/>
        <v>0</v>
      </c>
      <c r="CB31" s="58">
        <f t="shared" si="116"/>
        <v>0</v>
      </c>
      <c r="CC31" s="58">
        <f t="shared" si="117"/>
        <v>0</v>
      </c>
      <c r="CD31" s="58">
        <f t="shared" si="118"/>
        <v>0</v>
      </c>
      <c r="CE31" s="58">
        <f t="shared" si="119"/>
        <v>0</v>
      </c>
      <c r="CF31" s="58">
        <f t="shared" si="120"/>
        <v>0</v>
      </c>
      <c r="CG31" s="58">
        <f t="shared" si="121"/>
        <v>0</v>
      </c>
      <c r="CH31" s="58">
        <f t="shared" si="122"/>
        <v>0</v>
      </c>
      <c r="CI31" s="58">
        <f t="shared" si="123"/>
        <v>0</v>
      </c>
      <c r="CJ31" s="58">
        <f t="shared" si="124"/>
        <v>0</v>
      </c>
      <c r="CK31" s="58">
        <f t="shared" si="125"/>
        <v>0</v>
      </c>
      <c r="CL31" s="58">
        <f t="shared" si="126"/>
        <v>0</v>
      </c>
      <c r="CM31" s="58">
        <f t="shared" si="127"/>
        <v>0</v>
      </c>
      <c r="CN31" s="58">
        <f t="shared" si="128"/>
        <v>0</v>
      </c>
      <c r="CO31" s="58">
        <f t="shared" si="129"/>
        <v>0</v>
      </c>
      <c r="CP31" s="58">
        <f t="shared" si="130"/>
        <v>0</v>
      </c>
      <c r="CQ31" s="58">
        <f t="shared" si="131"/>
        <v>0</v>
      </c>
      <c r="CR31" s="58">
        <f t="shared" si="132"/>
        <v>0</v>
      </c>
      <c r="CS31" s="58">
        <f t="shared" si="133"/>
        <v>0</v>
      </c>
      <c r="CT31" s="58">
        <f t="shared" si="134"/>
        <v>0</v>
      </c>
      <c r="CU31" s="58">
        <f t="shared" si="135"/>
        <v>0</v>
      </c>
      <c r="CV31" s="58">
        <f t="shared" si="136"/>
        <v>0</v>
      </c>
      <c r="CW31" s="58">
        <f t="shared" si="137"/>
        <v>0</v>
      </c>
      <c r="CX31" s="58">
        <f t="shared" si="138"/>
        <v>0</v>
      </c>
      <c r="CY31" s="58">
        <f t="shared" si="139"/>
        <v>0</v>
      </c>
      <c r="CZ31" s="58">
        <f t="shared" si="140"/>
        <v>0</v>
      </c>
      <c r="DA31" s="58">
        <f t="shared" si="141"/>
        <v>0</v>
      </c>
      <c r="DB31" s="58">
        <f t="shared" si="142"/>
        <v>0</v>
      </c>
      <c r="DC31" s="58">
        <f t="shared" si="143"/>
        <v>0</v>
      </c>
      <c r="DD31" s="216"/>
    </row>
    <row r="32" spans="2:108" x14ac:dyDescent="0.25">
      <c r="B32" s="353"/>
      <c r="C32" s="356"/>
      <c r="D32" s="363"/>
      <c r="E32" s="237" t="s">
        <v>149</v>
      </c>
      <c r="F32" s="235">
        <v>0.8</v>
      </c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  <c r="AA32" s="246"/>
      <c r="AB32" s="246"/>
      <c r="AC32" s="246"/>
      <c r="AD32" s="246"/>
      <c r="AE32" s="246"/>
      <c r="AF32" s="246"/>
      <c r="AG32" s="246"/>
      <c r="AH32" s="246"/>
      <c r="AI32" s="246"/>
      <c r="AJ32" s="246"/>
      <c r="AK32" s="246"/>
      <c r="AL32" s="246"/>
      <c r="AM32" s="246"/>
      <c r="AN32" s="246"/>
      <c r="AO32" s="246"/>
      <c r="AP32" s="246"/>
      <c r="AQ32" s="246"/>
      <c r="AR32" s="246"/>
      <c r="AS32" s="246"/>
      <c r="AT32" s="246"/>
      <c r="AU32" s="246"/>
      <c r="AV32" s="246"/>
      <c r="AW32" s="246"/>
      <c r="AX32" s="246"/>
      <c r="AY32" s="246"/>
      <c r="AZ32" s="246"/>
      <c r="BA32" s="246"/>
      <c r="BB32" s="246"/>
      <c r="BC32" s="246"/>
      <c r="BD32" s="247"/>
      <c r="BE32" s="209"/>
      <c r="BF32" s="58">
        <f t="shared" si="59"/>
        <v>0</v>
      </c>
      <c r="BG32" s="58">
        <f t="shared" si="59"/>
        <v>0</v>
      </c>
      <c r="BH32" s="58">
        <f t="shared" si="59"/>
        <v>0</v>
      </c>
      <c r="BI32" s="58">
        <f t="shared" si="59"/>
        <v>0</v>
      </c>
      <c r="BJ32" s="58">
        <f t="shared" si="59"/>
        <v>0</v>
      </c>
      <c r="BK32" s="58">
        <f t="shared" si="59"/>
        <v>0</v>
      </c>
      <c r="BL32" s="58">
        <f t="shared" si="59"/>
        <v>0</v>
      </c>
      <c r="BM32" s="58">
        <f t="shared" si="59"/>
        <v>0</v>
      </c>
      <c r="BN32" s="58">
        <f t="shared" si="59"/>
        <v>0</v>
      </c>
      <c r="BO32" s="58">
        <f t="shared" si="59"/>
        <v>0</v>
      </c>
      <c r="BP32" s="58">
        <f t="shared" si="59"/>
        <v>0</v>
      </c>
      <c r="BQ32" s="58">
        <f t="shared" si="59"/>
        <v>0</v>
      </c>
      <c r="BR32" s="58">
        <f t="shared" si="59"/>
        <v>0</v>
      </c>
      <c r="BS32" s="58">
        <f t="shared" si="59"/>
        <v>0</v>
      </c>
      <c r="BT32" s="58">
        <f t="shared" si="59"/>
        <v>0</v>
      </c>
      <c r="BU32" s="58">
        <f t="shared" si="59"/>
        <v>0</v>
      </c>
      <c r="BV32" s="58">
        <f t="shared" si="60"/>
        <v>0</v>
      </c>
      <c r="BW32" s="58">
        <f t="shared" si="61"/>
        <v>0</v>
      </c>
      <c r="BX32" s="58">
        <f t="shared" si="62"/>
        <v>0</v>
      </c>
      <c r="BY32" s="58">
        <f t="shared" si="63"/>
        <v>0</v>
      </c>
      <c r="BZ32" s="58">
        <f t="shared" si="64"/>
        <v>0</v>
      </c>
      <c r="CA32" s="58">
        <f t="shared" si="65"/>
        <v>0</v>
      </c>
      <c r="CB32" s="58">
        <f t="shared" si="66"/>
        <v>0</v>
      </c>
      <c r="CC32" s="58">
        <f t="shared" si="67"/>
        <v>0</v>
      </c>
      <c r="CD32" s="58">
        <f t="shared" si="68"/>
        <v>0</v>
      </c>
      <c r="CE32" s="58">
        <f t="shared" si="69"/>
        <v>0</v>
      </c>
      <c r="CF32" s="58">
        <f t="shared" si="70"/>
        <v>0</v>
      </c>
      <c r="CG32" s="58">
        <f t="shared" si="71"/>
        <v>0</v>
      </c>
      <c r="CH32" s="58">
        <f t="shared" si="72"/>
        <v>0</v>
      </c>
      <c r="CI32" s="58">
        <f t="shared" si="73"/>
        <v>0</v>
      </c>
      <c r="CJ32" s="58">
        <f t="shared" si="74"/>
        <v>0</v>
      </c>
      <c r="CK32" s="58">
        <f t="shared" si="75"/>
        <v>0</v>
      </c>
      <c r="CL32" s="58">
        <f t="shared" si="76"/>
        <v>0</v>
      </c>
      <c r="CM32" s="58">
        <f t="shared" si="77"/>
        <v>0</v>
      </c>
      <c r="CN32" s="58">
        <f t="shared" si="78"/>
        <v>0</v>
      </c>
      <c r="CO32" s="58">
        <f t="shared" si="79"/>
        <v>0</v>
      </c>
      <c r="CP32" s="58">
        <f t="shared" si="80"/>
        <v>0</v>
      </c>
      <c r="CQ32" s="58">
        <f t="shared" si="81"/>
        <v>0</v>
      </c>
      <c r="CR32" s="58">
        <f t="shared" si="82"/>
        <v>0</v>
      </c>
      <c r="CS32" s="58">
        <f t="shared" si="83"/>
        <v>0</v>
      </c>
      <c r="CT32" s="58">
        <f t="shared" si="84"/>
        <v>0</v>
      </c>
      <c r="CU32" s="58">
        <f t="shared" si="85"/>
        <v>0</v>
      </c>
      <c r="CV32" s="58">
        <f t="shared" si="86"/>
        <v>0</v>
      </c>
      <c r="CW32" s="58">
        <f t="shared" si="87"/>
        <v>0</v>
      </c>
      <c r="CX32" s="58">
        <f t="shared" si="88"/>
        <v>0</v>
      </c>
      <c r="CY32" s="58">
        <f t="shared" si="89"/>
        <v>0</v>
      </c>
      <c r="CZ32" s="58">
        <f t="shared" si="90"/>
        <v>0</v>
      </c>
      <c r="DA32" s="58">
        <f t="shared" si="91"/>
        <v>0</v>
      </c>
      <c r="DB32" s="58">
        <f t="shared" si="92"/>
        <v>0</v>
      </c>
      <c r="DC32" s="58">
        <f t="shared" si="93"/>
        <v>0</v>
      </c>
      <c r="DD32" s="216"/>
    </row>
    <row r="33" spans="2:108" ht="13.8" thickBot="1" x14ac:dyDescent="0.3">
      <c r="B33" s="361"/>
      <c r="C33" s="362"/>
      <c r="D33" s="364"/>
      <c r="E33" s="228" t="s">
        <v>150</v>
      </c>
      <c r="F33" s="236">
        <v>0.8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100"/>
      <c r="BE33" s="209"/>
      <c r="BF33" s="58">
        <f t="shared" si="57"/>
        <v>0</v>
      </c>
      <c r="BG33" s="58">
        <f t="shared" si="57"/>
        <v>0</v>
      </c>
      <c r="BH33" s="58">
        <f t="shared" si="57"/>
        <v>0</v>
      </c>
      <c r="BI33" s="58">
        <f t="shared" si="57"/>
        <v>0</v>
      </c>
      <c r="BJ33" s="58">
        <f t="shared" si="57"/>
        <v>0</v>
      </c>
      <c r="BK33" s="58">
        <f t="shared" si="57"/>
        <v>0</v>
      </c>
      <c r="BL33" s="58">
        <f t="shared" si="57"/>
        <v>0</v>
      </c>
      <c r="BM33" s="58">
        <f t="shared" si="57"/>
        <v>0</v>
      </c>
      <c r="BN33" s="58">
        <f t="shared" si="57"/>
        <v>0</v>
      </c>
      <c r="BO33" s="58">
        <f t="shared" si="57"/>
        <v>0</v>
      </c>
      <c r="BP33" s="58">
        <f t="shared" si="57"/>
        <v>0</v>
      </c>
      <c r="BQ33" s="58">
        <f t="shared" si="57"/>
        <v>0</v>
      </c>
      <c r="BR33" s="58">
        <f t="shared" si="57"/>
        <v>0</v>
      </c>
      <c r="BS33" s="58">
        <f t="shared" si="57"/>
        <v>0</v>
      </c>
      <c r="BT33" s="58">
        <f t="shared" si="57"/>
        <v>0</v>
      </c>
      <c r="BU33" s="58">
        <f t="shared" si="57"/>
        <v>0</v>
      </c>
      <c r="BV33" s="58">
        <f t="shared" ref="BV33:BY63" si="144">$F33*W33</f>
        <v>0</v>
      </c>
      <c r="BW33" s="58">
        <f t="shared" si="144"/>
        <v>0</v>
      </c>
      <c r="BX33" s="58">
        <f t="shared" si="144"/>
        <v>0</v>
      </c>
      <c r="BY33" s="58">
        <f t="shared" si="144"/>
        <v>0</v>
      </c>
      <c r="BZ33" s="58">
        <f t="shared" si="55"/>
        <v>0</v>
      </c>
      <c r="CA33" s="58">
        <f t="shared" si="55"/>
        <v>0</v>
      </c>
      <c r="CB33" s="58">
        <f t="shared" si="55"/>
        <v>0</v>
      </c>
      <c r="CC33" s="58">
        <f t="shared" si="55"/>
        <v>0</v>
      </c>
      <c r="CD33" s="58">
        <f t="shared" si="55"/>
        <v>0</v>
      </c>
      <c r="CE33" s="58">
        <f t="shared" si="55"/>
        <v>0</v>
      </c>
      <c r="CF33" s="58">
        <f t="shared" si="55"/>
        <v>0</v>
      </c>
      <c r="CG33" s="58">
        <f t="shared" si="55"/>
        <v>0</v>
      </c>
      <c r="CH33" s="58">
        <f t="shared" si="55"/>
        <v>0</v>
      </c>
      <c r="CI33" s="58">
        <f t="shared" si="55"/>
        <v>0</v>
      </c>
      <c r="CJ33" s="58">
        <f t="shared" si="55"/>
        <v>0</v>
      </c>
      <c r="CK33" s="58">
        <f t="shared" si="55"/>
        <v>0</v>
      </c>
      <c r="CL33" s="58">
        <f t="shared" ref="BZ33:CO63" si="145">$F33*AM33</f>
        <v>0</v>
      </c>
      <c r="CM33" s="58">
        <f t="shared" si="145"/>
        <v>0</v>
      </c>
      <c r="CN33" s="58">
        <f t="shared" si="145"/>
        <v>0</v>
      </c>
      <c r="CO33" s="58">
        <f t="shared" si="145"/>
        <v>0</v>
      </c>
      <c r="CP33" s="58">
        <f t="shared" si="56"/>
        <v>0</v>
      </c>
      <c r="CQ33" s="58">
        <f t="shared" si="58"/>
        <v>0</v>
      </c>
      <c r="CR33" s="58">
        <f t="shared" si="58"/>
        <v>0</v>
      </c>
      <c r="CS33" s="58">
        <f t="shared" si="58"/>
        <v>0</v>
      </c>
      <c r="CT33" s="58">
        <f t="shared" si="58"/>
        <v>0</v>
      </c>
      <c r="CU33" s="58">
        <f t="shared" si="58"/>
        <v>0</v>
      </c>
      <c r="CV33" s="58">
        <f t="shared" si="58"/>
        <v>0</v>
      </c>
      <c r="CW33" s="58">
        <f t="shared" si="58"/>
        <v>0</v>
      </c>
      <c r="CX33" s="58">
        <f t="shared" si="58"/>
        <v>0</v>
      </c>
      <c r="CY33" s="58">
        <f t="shared" si="58"/>
        <v>0</v>
      </c>
      <c r="CZ33" s="58">
        <f t="shared" si="58"/>
        <v>0</v>
      </c>
      <c r="DA33" s="58">
        <f t="shared" si="58"/>
        <v>0</v>
      </c>
      <c r="DB33" s="58">
        <f t="shared" si="58"/>
        <v>0</v>
      </c>
      <c r="DC33" s="58">
        <f t="shared" si="58"/>
        <v>0</v>
      </c>
      <c r="DD33" s="216"/>
    </row>
    <row r="34" spans="2:108" ht="12.75" customHeight="1" x14ac:dyDescent="0.25">
      <c r="B34" s="352">
        <v>84242</v>
      </c>
      <c r="C34" s="355" t="s">
        <v>33</v>
      </c>
      <c r="D34" s="358" t="s">
        <v>133</v>
      </c>
      <c r="E34" s="226">
        <v>16</v>
      </c>
      <c r="F34" s="227">
        <v>0.8</v>
      </c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2"/>
      <c r="BE34" s="209"/>
      <c r="BF34" s="58">
        <f t="shared" si="57"/>
        <v>0</v>
      </c>
      <c r="BG34" s="58">
        <f t="shared" si="57"/>
        <v>0</v>
      </c>
      <c r="BH34" s="58">
        <f t="shared" si="57"/>
        <v>0</v>
      </c>
      <c r="BI34" s="58">
        <f t="shared" si="57"/>
        <v>0</v>
      </c>
      <c r="BJ34" s="58">
        <f t="shared" si="57"/>
        <v>0</v>
      </c>
      <c r="BK34" s="58">
        <f t="shared" si="57"/>
        <v>0</v>
      </c>
      <c r="BL34" s="58">
        <f t="shared" si="57"/>
        <v>0</v>
      </c>
      <c r="BM34" s="58">
        <f t="shared" si="57"/>
        <v>0</v>
      </c>
      <c r="BN34" s="58">
        <f t="shared" si="57"/>
        <v>0</v>
      </c>
      <c r="BO34" s="58">
        <f t="shared" si="57"/>
        <v>0</v>
      </c>
      <c r="BP34" s="58">
        <f t="shared" si="57"/>
        <v>0</v>
      </c>
      <c r="BQ34" s="58">
        <f t="shared" si="57"/>
        <v>0</v>
      </c>
      <c r="BR34" s="58">
        <f t="shared" si="57"/>
        <v>0</v>
      </c>
      <c r="BS34" s="58">
        <f t="shared" si="57"/>
        <v>0</v>
      </c>
      <c r="BT34" s="58">
        <f t="shared" si="57"/>
        <v>0</v>
      </c>
      <c r="BU34" s="58">
        <f t="shared" si="57"/>
        <v>0</v>
      </c>
      <c r="BV34" s="58">
        <f t="shared" si="144"/>
        <v>0</v>
      </c>
      <c r="BW34" s="58">
        <f t="shared" si="144"/>
        <v>0</v>
      </c>
      <c r="BX34" s="58">
        <f t="shared" si="144"/>
        <v>0</v>
      </c>
      <c r="BY34" s="58">
        <f t="shared" si="144"/>
        <v>0</v>
      </c>
      <c r="BZ34" s="58">
        <f t="shared" si="145"/>
        <v>0</v>
      </c>
      <c r="CA34" s="58">
        <f t="shared" si="145"/>
        <v>0</v>
      </c>
      <c r="CB34" s="58">
        <f t="shared" si="145"/>
        <v>0</v>
      </c>
      <c r="CC34" s="58">
        <f t="shared" si="145"/>
        <v>0</v>
      </c>
      <c r="CD34" s="58">
        <f t="shared" si="145"/>
        <v>0</v>
      </c>
      <c r="CE34" s="58">
        <f t="shared" si="145"/>
        <v>0</v>
      </c>
      <c r="CF34" s="58">
        <f t="shared" si="145"/>
        <v>0</v>
      </c>
      <c r="CG34" s="58">
        <f t="shared" si="145"/>
        <v>0</v>
      </c>
      <c r="CH34" s="58">
        <f t="shared" si="145"/>
        <v>0</v>
      </c>
      <c r="CI34" s="58">
        <f t="shared" si="145"/>
        <v>0</v>
      </c>
      <c r="CJ34" s="58">
        <f t="shared" si="145"/>
        <v>0</v>
      </c>
      <c r="CK34" s="58">
        <f t="shared" si="145"/>
        <v>0</v>
      </c>
      <c r="CL34" s="58">
        <f t="shared" si="145"/>
        <v>0</v>
      </c>
      <c r="CM34" s="58">
        <f t="shared" si="145"/>
        <v>0</v>
      </c>
      <c r="CN34" s="58">
        <f t="shared" si="145"/>
        <v>0</v>
      </c>
      <c r="CO34" s="58">
        <f t="shared" si="145"/>
        <v>0</v>
      </c>
      <c r="CP34" s="58">
        <f t="shared" si="56"/>
        <v>0</v>
      </c>
      <c r="CQ34" s="58">
        <f t="shared" si="58"/>
        <v>0</v>
      </c>
      <c r="CR34" s="58">
        <f t="shared" si="58"/>
        <v>0</v>
      </c>
      <c r="CS34" s="58">
        <f t="shared" si="58"/>
        <v>0</v>
      </c>
      <c r="CT34" s="58">
        <f t="shared" si="58"/>
        <v>0</v>
      </c>
      <c r="CU34" s="58">
        <f t="shared" si="58"/>
        <v>0</v>
      </c>
      <c r="CV34" s="58">
        <f t="shared" si="58"/>
        <v>0</v>
      </c>
      <c r="CW34" s="58">
        <f t="shared" si="58"/>
        <v>0</v>
      </c>
      <c r="CX34" s="58">
        <f t="shared" si="58"/>
        <v>0</v>
      </c>
      <c r="CY34" s="58">
        <f t="shared" si="58"/>
        <v>0</v>
      </c>
      <c r="CZ34" s="58">
        <f t="shared" si="58"/>
        <v>0</v>
      </c>
      <c r="DA34" s="58">
        <f t="shared" si="58"/>
        <v>0</v>
      </c>
      <c r="DB34" s="58">
        <f t="shared" si="58"/>
        <v>0</v>
      </c>
      <c r="DC34" s="58">
        <f t="shared" si="58"/>
        <v>0</v>
      </c>
      <c r="DD34" s="367" t="s">
        <v>97</v>
      </c>
    </row>
    <row r="35" spans="2:108" x14ac:dyDescent="0.25">
      <c r="B35" s="353"/>
      <c r="C35" s="356"/>
      <c r="D35" s="359"/>
      <c r="E35" s="231">
        <v>20</v>
      </c>
      <c r="F35" s="232">
        <v>1</v>
      </c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6"/>
      <c r="BE35" s="209"/>
      <c r="BF35" s="58">
        <f t="shared" si="57"/>
        <v>0</v>
      </c>
      <c r="BG35" s="58">
        <f t="shared" si="57"/>
        <v>0</v>
      </c>
      <c r="BH35" s="58">
        <f t="shared" si="57"/>
        <v>0</v>
      </c>
      <c r="BI35" s="58">
        <f t="shared" si="57"/>
        <v>0</v>
      </c>
      <c r="BJ35" s="58">
        <f t="shared" si="57"/>
        <v>0</v>
      </c>
      <c r="BK35" s="58">
        <f t="shared" si="57"/>
        <v>0</v>
      </c>
      <c r="BL35" s="58">
        <f t="shared" si="57"/>
        <v>0</v>
      </c>
      <c r="BM35" s="58">
        <f t="shared" si="57"/>
        <v>0</v>
      </c>
      <c r="BN35" s="58">
        <f t="shared" si="57"/>
        <v>0</v>
      </c>
      <c r="BO35" s="58">
        <f t="shared" si="57"/>
        <v>0</v>
      </c>
      <c r="BP35" s="58">
        <f t="shared" si="57"/>
        <v>0</v>
      </c>
      <c r="BQ35" s="58">
        <f t="shared" si="57"/>
        <v>0</v>
      </c>
      <c r="BR35" s="58">
        <f t="shared" si="57"/>
        <v>0</v>
      </c>
      <c r="BS35" s="58">
        <f t="shared" si="57"/>
        <v>0</v>
      </c>
      <c r="BT35" s="58">
        <f t="shared" si="57"/>
        <v>0</v>
      </c>
      <c r="BU35" s="58">
        <f t="shared" si="57"/>
        <v>0</v>
      </c>
      <c r="BV35" s="58">
        <f t="shared" si="144"/>
        <v>0</v>
      </c>
      <c r="BW35" s="58">
        <f t="shared" si="144"/>
        <v>0</v>
      </c>
      <c r="BX35" s="58">
        <f t="shared" si="144"/>
        <v>0</v>
      </c>
      <c r="BY35" s="58">
        <f t="shared" si="144"/>
        <v>0</v>
      </c>
      <c r="BZ35" s="58">
        <f t="shared" si="145"/>
        <v>0</v>
      </c>
      <c r="CA35" s="58">
        <f t="shared" si="145"/>
        <v>0</v>
      </c>
      <c r="CB35" s="58">
        <f t="shared" si="145"/>
        <v>0</v>
      </c>
      <c r="CC35" s="58">
        <f t="shared" si="145"/>
        <v>0</v>
      </c>
      <c r="CD35" s="58">
        <f t="shared" si="145"/>
        <v>0</v>
      </c>
      <c r="CE35" s="58">
        <f t="shared" si="145"/>
        <v>0</v>
      </c>
      <c r="CF35" s="58">
        <f t="shared" si="145"/>
        <v>0</v>
      </c>
      <c r="CG35" s="58">
        <f t="shared" si="145"/>
        <v>0</v>
      </c>
      <c r="CH35" s="58">
        <f t="shared" si="145"/>
        <v>0</v>
      </c>
      <c r="CI35" s="58">
        <f t="shared" si="145"/>
        <v>0</v>
      </c>
      <c r="CJ35" s="58">
        <f t="shared" si="145"/>
        <v>0</v>
      </c>
      <c r="CK35" s="58">
        <f t="shared" si="145"/>
        <v>0</v>
      </c>
      <c r="CL35" s="58">
        <f t="shared" si="145"/>
        <v>0</v>
      </c>
      <c r="CM35" s="58">
        <f t="shared" si="145"/>
        <v>0</v>
      </c>
      <c r="CN35" s="58">
        <f t="shared" si="145"/>
        <v>0</v>
      </c>
      <c r="CO35" s="58">
        <f t="shared" si="145"/>
        <v>0</v>
      </c>
      <c r="CP35" s="58">
        <f t="shared" si="56"/>
        <v>0</v>
      </c>
      <c r="CQ35" s="58">
        <f t="shared" si="58"/>
        <v>0</v>
      </c>
      <c r="CR35" s="58">
        <f t="shared" si="58"/>
        <v>0</v>
      </c>
      <c r="CS35" s="58">
        <f t="shared" si="58"/>
        <v>0</v>
      </c>
      <c r="CT35" s="58">
        <f t="shared" si="58"/>
        <v>0</v>
      </c>
      <c r="CU35" s="58">
        <f t="shared" si="58"/>
        <v>0</v>
      </c>
      <c r="CV35" s="58">
        <f t="shared" si="58"/>
        <v>0</v>
      </c>
      <c r="CW35" s="58">
        <f t="shared" si="58"/>
        <v>0</v>
      </c>
      <c r="CX35" s="58">
        <f t="shared" si="58"/>
        <v>0</v>
      </c>
      <c r="CY35" s="58">
        <f t="shared" si="58"/>
        <v>0</v>
      </c>
      <c r="CZ35" s="58">
        <f t="shared" si="58"/>
        <v>0</v>
      </c>
      <c r="DA35" s="58">
        <f t="shared" si="58"/>
        <v>0</v>
      </c>
      <c r="DB35" s="58">
        <f t="shared" si="58"/>
        <v>0</v>
      </c>
      <c r="DC35" s="58">
        <f t="shared" si="58"/>
        <v>0</v>
      </c>
      <c r="DD35" s="368"/>
    </row>
    <row r="36" spans="2:108" x14ac:dyDescent="0.25">
      <c r="B36" s="353"/>
      <c r="C36" s="356"/>
      <c r="D36" s="359"/>
      <c r="E36" s="231">
        <v>25</v>
      </c>
      <c r="F36" s="229">
        <v>0.6</v>
      </c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6"/>
      <c r="BE36" s="209"/>
      <c r="BF36" s="58">
        <f t="shared" ref="BF36:BU39" si="146">$F36*G36</f>
        <v>0</v>
      </c>
      <c r="BG36" s="58">
        <f t="shared" si="146"/>
        <v>0</v>
      </c>
      <c r="BH36" s="58">
        <f t="shared" si="146"/>
        <v>0</v>
      </c>
      <c r="BI36" s="58">
        <f t="shared" si="146"/>
        <v>0</v>
      </c>
      <c r="BJ36" s="58">
        <f t="shared" si="146"/>
        <v>0</v>
      </c>
      <c r="BK36" s="58">
        <f t="shared" si="146"/>
        <v>0</v>
      </c>
      <c r="BL36" s="58">
        <f t="shared" si="146"/>
        <v>0</v>
      </c>
      <c r="BM36" s="58">
        <f t="shared" si="146"/>
        <v>0</v>
      </c>
      <c r="BN36" s="58">
        <f t="shared" si="146"/>
        <v>0</v>
      </c>
      <c r="BO36" s="58">
        <f t="shared" si="146"/>
        <v>0</v>
      </c>
      <c r="BP36" s="58">
        <f t="shared" si="146"/>
        <v>0</v>
      </c>
      <c r="BQ36" s="58">
        <f t="shared" si="146"/>
        <v>0</v>
      </c>
      <c r="BR36" s="58">
        <f t="shared" si="146"/>
        <v>0</v>
      </c>
      <c r="BS36" s="58">
        <f t="shared" si="146"/>
        <v>0</v>
      </c>
      <c r="BT36" s="58">
        <f t="shared" si="146"/>
        <v>0</v>
      </c>
      <c r="BU36" s="58">
        <f t="shared" si="146"/>
        <v>0</v>
      </c>
      <c r="BV36" s="58">
        <f t="shared" ref="BV36:BV39" si="147">$F36*W36</f>
        <v>0</v>
      </c>
      <c r="BW36" s="58">
        <f t="shared" ref="BW36:BW39" si="148">$F36*X36</f>
        <v>0</v>
      </c>
      <c r="BX36" s="58">
        <f t="shared" ref="BX36:BX39" si="149">$F36*Y36</f>
        <v>0</v>
      </c>
      <c r="BY36" s="58">
        <f t="shared" ref="BY36:BY39" si="150">$F36*Z36</f>
        <v>0</v>
      </c>
      <c r="BZ36" s="58">
        <f t="shared" ref="BZ36:BZ39" si="151">$F36*AA36</f>
        <v>0</v>
      </c>
      <c r="CA36" s="58">
        <f t="shared" ref="CA36:CA39" si="152">$F36*AB36</f>
        <v>0</v>
      </c>
      <c r="CB36" s="58">
        <f t="shared" ref="CB36:CB39" si="153">$F36*AC36</f>
        <v>0</v>
      </c>
      <c r="CC36" s="58">
        <f t="shared" ref="CC36:CC39" si="154">$F36*AD36</f>
        <v>0</v>
      </c>
      <c r="CD36" s="58">
        <f t="shared" ref="CD36:CD39" si="155">$F36*AE36</f>
        <v>0</v>
      </c>
      <c r="CE36" s="58">
        <f t="shared" ref="CE36:CE39" si="156">$F36*AF36</f>
        <v>0</v>
      </c>
      <c r="CF36" s="58">
        <f t="shared" ref="CF36:CF39" si="157">$F36*AG36</f>
        <v>0</v>
      </c>
      <c r="CG36" s="58">
        <f t="shared" ref="CG36:CG39" si="158">$F36*AH36</f>
        <v>0</v>
      </c>
      <c r="CH36" s="58">
        <f t="shared" ref="CH36:CH39" si="159">$F36*AI36</f>
        <v>0</v>
      </c>
      <c r="CI36" s="58">
        <f t="shared" ref="CI36:CI39" si="160">$F36*AJ36</f>
        <v>0</v>
      </c>
      <c r="CJ36" s="58">
        <f t="shared" ref="CJ36:CJ39" si="161">$F36*AK36</f>
        <v>0</v>
      </c>
      <c r="CK36" s="58">
        <f t="shared" ref="CK36:CK39" si="162">$F36*AL36</f>
        <v>0</v>
      </c>
      <c r="CL36" s="58">
        <f t="shared" ref="CL36:CL39" si="163">$F36*AM36</f>
        <v>0</v>
      </c>
      <c r="CM36" s="58">
        <f t="shared" ref="CM36:CM39" si="164">$F36*AN36</f>
        <v>0</v>
      </c>
      <c r="CN36" s="58">
        <f t="shared" ref="CN36:CN39" si="165">$F36*AO36</f>
        <v>0</v>
      </c>
      <c r="CO36" s="58">
        <f t="shared" ref="CO36:CO39" si="166">$F36*AP36</f>
        <v>0</v>
      </c>
      <c r="CP36" s="58">
        <f t="shared" ref="CP36:CP39" si="167">$F36*AQ36</f>
        <v>0</v>
      </c>
      <c r="CQ36" s="58">
        <f t="shared" ref="CQ36:CQ39" si="168">$F36*AR36</f>
        <v>0</v>
      </c>
      <c r="CR36" s="58">
        <f t="shared" ref="CR36:CR39" si="169">$F36*AS36</f>
        <v>0</v>
      </c>
      <c r="CS36" s="58">
        <f t="shared" ref="CS36:CS39" si="170">$F36*AT36</f>
        <v>0</v>
      </c>
      <c r="CT36" s="58">
        <f t="shared" ref="CT36:CT39" si="171">$F36*AU36</f>
        <v>0</v>
      </c>
      <c r="CU36" s="58">
        <f t="shared" ref="CU36:CU39" si="172">$F36*AV36</f>
        <v>0</v>
      </c>
      <c r="CV36" s="58">
        <f t="shared" ref="CV36:CV39" si="173">$F36*AW36</f>
        <v>0</v>
      </c>
      <c r="CW36" s="58">
        <f t="shared" ref="CW36:CW39" si="174">$F36*AX36</f>
        <v>0</v>
      </c>
      <c r="CX36" s="58">
        <f t="shared" ref="CX36:CX39" si="175">$F36*AY36</f>
        <v>0</v>
      </c>
      <c r="CY36" s="58">
        <f t="shared" ref="CY36:CY39" si="176">$F36*AZ36</f>
        <v>0</v>
      </c>
      <c r="CZ36" s="58">
        <f t="shared" ref="CZ36:CZ39" si="177">$F36*BA36</f>
        <v>0</v>
      </c>
      <c r="DA36" s="58">
        <f t="shared" ref="DA36:DA39" si="178">$F36*BB36</f>
        <v>0</v>
      </c>
      <c r="DB36" s="58">
        <f t="shared" ref="DB36:DB39" si="179">$F36*BC36</f>
        <v>0</v>
      </c>
      <c r="DC36" s="58">
        <f t="shared" ref="DC36:DC39" si="180">$F36*BD36</f>
        <v>0</v>
      </c>
      <c r="DD36" s="368"/>
    </row>
    <row r="37" spans="2:108" x14ac:dyDescent="0.25">
      <c r="B37" s="353"/>
      <c r="C37" s="356"/>
      <c r="D37" s="359"/>
      <c r="E37" s="231">
        <v>32</v>
      </c>
      <c r="F37" s="232">
        <v>0.5</v>
      </c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6"/>
      <c r="BE37" s="209"/>
      <c r="BF37" s="58">
        <f t="shared" ref="BF37:BU38" si="181">$F37*G37</f>
        <v>0</v>
      </c>
      <c r="BG37" s="58">
        <f t="shared" ref="BG37" si="182">$F37*H37</f>
        <v>0</v>
      </c>
      <c r="BH37" s="58">
        <f t="shared" ref="BH37" si="183">$F37*I37</f>
        <v>0</v>
      </c>
      <c r="BI37" s="58">
        <f t="shared" ref="BI37" si="184">$F37*J37</f>
        <v>0</v>
      </c>
      <c r="BJ37" s="58">
        <f t="shared" ref="BJ37" si="185">$F37*K37</f>
        <v>0</v>
      </c>
      <c r="BK37" s="58">
        <f t="shared" ref="BK37" si="186">$F37*L37</f>
        <v>0</v>
      </c>
      <c r="BL37" s="58">
        <f t="shared" ref="BL37" si="187">$F37*M37</f>
        <v>0</v>
      </c>
      <c r="BM37" s="58">
        <f t="shared" ref="BM37" si="188">$F37*N37</f>
        <v>0</v>
      </c>
      <c r="BN37" s="58">
        <f t="shared" ref="BN37" si="189">$F37*O37</f>
        <v>0</v>
      </c>
      <c r="BO37" s="58">
        <f t="shared" ref="BO37" si="190">$F37*P37</f>
        <v>0</v>
      </c>
      <c r="BP37" s="58">
        <f t="shared" ref="BP37" si="191">$F37*Q37</f>
        <v>0</v>
      </c>
      <c r="BQ37" s="58">
        <f t="shared" ref="BQ37" si="192">$F37*R37</f>
        <v>0</v>
      </c>
      <c r="BR37" s="58">
        <f t="shared" ref="BR37" si="193">$F37*S37</f>
        <v>0</v>
      </c>
      <c r="BS37" s="58">
        <f t="shared" ref="BS37" si="194">$F37*T37</f>
        <v>0</v>
      </c>
      <c r="BT37" s="58">
        <f t="shared" ref="BT37" si="195">$F37*U37</f>
        <v>0</v>
      </c>
      <c r="BU37" s="58">
        <f t="shared" ref="BU37" si="196">$F37*V37</f>
        <v>0</v>
      </c>
      <c r="BV37" s="58">
        <f t="shared" ref="BV37:BV38" si="197">$F37*W37</f>
        <v>0</v>
      </c>
      <c r="BW37" s="58">
        <f t="shared" ref="BW37:BW38" si="198">$F37*X37</f>
        <v>0</v>
      </c>
      <c r="BX37" s="58">
        <f t="shared" ref="BX37:BX38" si="199">$F37*Y37</f>
        <v>0</v>
      </c>
      <c r="BY37" s="58">
        <f t="shared" ref="BY37:BY38" si="200">$F37*Z37</f>
        <v>0</v>
      </c>
      <c r="BZ37" s="58">
        <f t="shared" ref="BZ37:BZ38" si="201">$F37*AA37</f>
        <v>0</v>
      </c>
      <c r="CA37" s="58">
        <f t="shared" ref="CA37:CA38" si="202">$F37*AB37</f>
        <v>0</v>
      </c>
      <c r="CB37" s="58">
        <f t="shared" ref="CB37:CB38" si="203">$F37*AC37</f>
        <v>0</v>
      </c>
      <c r="CC37" s="58">
        <f t="shared" ref="CC37:CC38" si="204">$F37*AD37</f>
        <v>0</v>
      </c>
      <c r="CD37" s="58">
        <f t="shared" ref="CD37:CD38" si="205">$F37*AE37</f>
        <v>0</v>
      </c>
      <c r="CE37" s="58">
        <f t="shared" ref="CE37:CE38" si="206">$F37*AF37</f>
        <v>0</v>
      </c>
      <c r="CF37" s="58">
        <f t="shared" ref="CF37:CF38" si="207">$F37*AG37</f>
        <v>0</v>
      </c>
      <c r="CG37" s="58">
        <f t="shared" ref="CG37:CG38" si="208">$F37*AH37</f>
        <v>0</v>
      </c>
      <c r="CH37" s="58">
        <f t="shared" ref="CH37:CH38" si="209">$F37*AI37</f>
        <v>0</v>
      </c>
      <c r="CI37" s="58">
        <f t="shared" ref="CI37:CI38" si="210">$F37*AJ37</f>
        <v>0</v>
      </c>
      <c r="CJ37" s="58">
        <f t="shared" ref="CJ37:CJ38" si="211">$F37*AK37</f>
        <v>0</v>
      </c>
      <c r="CK37" s="58">
        <f t="shared" ref="CK37:CK38" si="212">$F37*AL37</f>
        <v>0</v>
      </c>
      <c r="CL37" s="58">
        <f t="shared" ref="CL37:CL38" si="213">$F37*AM37</f>
        <v>0</v>
      </c>
      <c r="CM37" s="58">
        <f t="shared" ref="CM37:CM38" si="214">$F37*AN37</f>
        <v>0</v>
      </c>
      <c r="CN37" s="58">
        <f t="shared" ref="CN37:CN38" si="215">$F37*AO37</f>
        <v>0</v>
      </c>
      <c r="CO37" s="58">
        <f t="shared" ref="CO37:CO38" si="216">$F37*AP37</f>
        <v>0</v>
      </c>
      <c r="CP37" s="58">
        <f t="shared" ref="CP37:CP38" si="217">$F37*AQ37</f>
        <v>0</v>
      </c>
      <c r="CQ37" s="58">
        <f t="shared" ref="CQ37:CQ38" si="218">$F37*AR37</f>
        <v>0</v>
      </c>
      <c r="CR37" s="58">
        <f t="shared" ref="CR37:CR38" si="219">$F37*AS37</f>
        <v>0</v>
      </c>
      <c r="CS37" s="58">
        <f t="shared" ref="CS37:CS38" si="220">$F37*AT37</f>
        <v>0</v>
      </c>
      <c r="CT37" s="58">
        <f t="shared" ref="CT37:CT38" si="221">$F37*AU37</f>
        <v>0</v>
      </c>
      <c r="CU37" s="58">
        <f t="shared" ref="CU37:CU38" si="222">$F37*AV37</f>
        <v>0</v>
      </c>
      <c r="CV37" s="58">
        <f t="shared" ref="CV37:CV38" si="223">$F37*AW37</f>
        <v>0</v>
      </c>
      <c r="CW37" s="58">
        <f t="shared" ref="CW37:CW38" si="224">$F37*AX37</f>
        <v>0</v>
      </c>
      <c r="CX37" s="58">
        <f t="shared" ref="CX37:CX38" si="225">$F37*AY37</f>
        <v>0</v>
      </c>
      <c r="CY37" s="58">
        <f t="shared" ref="CY37:CY38" si="226">$F37*AZ37</f>
        <v>0</v>
      </c>
      <c r="CZ37" s="58">
        <f t="shared" ref="CZ37:CZ38" si="227">$F37*BA37</f>
        <v>0</v>
      </c>
      <c r="DA37" s="58">
        <f t="shared" ref="DA37:DA38" si="228">$F37*BB37</f>
        <v>0</v>
      </c>
      <c r="DB37" s="58">
        <f t="shared" ref="DB37:DB38" si="229">$F37*BC37</f>
        <v>0</v>
      </c>
      <c r="DC37" s="58">
        <f t="shared" ref="DC37:DC38" si="230">$F37*BD37</f>
        <v>0</v>
      </c>
      <c r="DD37" s="368"/>
    </row>
    <row r="38" spans="2:108" x14ac:dyDescent="0.25">
      <c r="B38" s="353"/>
      <c r="C38" s="356"/>
      <c r="D38" s="359"/>
      <c r="E38" s="231">
        <v>40</v>
      </c>
      <c r="F38" s="229">
        <v>0.5</v>
      </c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4"/>
      <c r="BE38" s="209"/>
      <c r="BF38" s="58">
        <f t="shared" si="181"/>
        <v>0</v>
      </c>
      <c r="BG38" s="58">
        <f t="shared" si="181"/>
        <v>0</v>
      </c>
      <c r="BH38" s="58">
        <f t="shared" si="181"/>
        <v>0</v>
      </c>
      <c r="BI38" s="58">
        <f t="shared" si="181"/>
        <v>0</v>
      </c>
      <c r="BJ38" s="58">
        <f t="shared" si="181"/>
        <v>0</v>
      </c>
      <c r="BK38" s="58">
        <f t="shared" si="181"/>
        <v>0</v>
      </c>
      <c r="BL38" s="58">
        <f t="shared" si="181"/>
        <v>0</v>
      </c>
      <c r="BM38" s="58">
        <f t="shared" si="181"/>
        <v>0</v>
      </c>
      <c r="BN38" s="58">
        <f t="shared" si="181"/>
        <v>0</v>
      </c>
      <c r="BO38" s="58">
        <f t="shared" si="181"/>
        <v>0</v>
      </c>
      <c r="BP38" s="58">
        <f t="shared" si="181"/>
        <v>0</v>
      </c>
      <c r="BQ38" s="58">
        <f t="shared" si="181"/>
        <v>0</v>
      </c>
      <c r="BR38" s="58">
        <f t="shared" si="181"/>
        <v>0</v>
      </c>
      <c r="BS38" s="58">
        <f t="shared" si="181"/>
        <v>0</v>
      </c>
      <c r="BT38" s="58">
        <f t="shared" si="181"/>
        <v>0</v>
      </c>
      <c r="BU38" s="58">
        <f t="shared" si="181"/>
        <v>0</v>
      </c>
      <c r="BV38" s="58">
        <f t="shared" si="197"/>
        <v>0</v>
      </c>
      <c r="BW38" s="58">
        <f t="shared" si="198"/>
        <v>0</v>
      </c>
      <c r="BX38" s="58">
        <f t="shared" si="199"/>
        <v>0</v>
      </c>
      <c r="BY38" s="58">
        <f t="shared" si="200"/>
        <v>0</v>
      </c>
      <c r="BZ38" s="58">
        <f t="shared" si="201"/>
        <v>0</v>
      </c>
      <c r="CA38" s="58">
        <f t="shared" si="202"/>
        <v>0</v>
      </c>
      <c r="CB38" s="58">
        <f t="shared" si="203"/>
        <v>0</v>
      </c>
      <c r="CC38" s="58">
        <f t="shared" si="204"/>
        <v>0</v>
      </c>
      <c r="CD38" s="58">
        <f t="shared" si="205"/>
        <v>0</v>
      </c>
      <c r="CE38" s="58">
        <f t="shared" si="206"/>
        <v>0</v>
      </c>
      <c r="CF38" s="58">
        <f t="shared" si="207"/>
        <v>0</v>
      </c>
      <c r="CG38" s="58">
        <f t="shared" si="208"/>
        <v>0</v>
      </c>
      <c r="CH38" s="58">
        <f t="shared" si="209"/>
        <v>0</v>
      </c>
      <c r="CI38" s="58">
        <f t="shared" si="210"/>
        <v>0</v>
      </c>
      <c r="CJ38" s="58">
        <f t="shared" si="211"/>
        <v>0</v>
      </c>
      <c r="CK38" s="58">
        <f t="shared" si="212"/>
        <v>0</v>
      </c>
      <c r="CL38" s="58">
        <f t="shared" si="213"/>
        <v>0</v>
      </c>
      <c r="CM38" s="58">
        <f t="shared" si="214"/>
        <v>0</v>
      </c>
      <c r="CN38" s="58">
        <f t="shared" si="215"/>
        <v>0</v>
      </c>
      <c r="CO38" s="58">
        <f t="shared" si="216"/>
        <v>0</v>
      </c>
      <c r="CP38" s="58">
        <f t="shared" si="217"/>
        <v>0</v>
      </c>
      <c r="CQ38" s="58">
        <f t="shared" si="218"/>
        <v>0</v>
      </c>
      <c r="CR38" s="58">
        <f t="shared" si="219"/>
        <v>0</v>
      </c>
      <c r="CS38" s="58">
        <f t="shared" si="220"/>
        <v>0</v>
      </c>
      <c r="CT38" s="58">
        <f t="shared" si="221"/>
        <v>0</v>
      </c>
      <c r="CU38" s="58">
        <f t="shared" si="222"/>
        <v>0</v>
      </c>
      <c r="CV38" s="58">
        <f t="shared" si="223"/>
        <v>0</v>
      </c>
      <c r="CW38" s="58">
        <f t="shared" si="224"/>
        <v>0</v>
      </c>
      <c r="CX38" s="58">
        <f t="shared" si="225"/>
        <v>0</v>
      </c>
      <c r="CY38" s="58">
        <f t="shared" si="226"/>
        <v>0</v>
      </c>
      <c r="CZ38" s="58">
        <f t="shared" si="227"/>
        <v>0</v>
      </c>
      <c r="DA38" s="58">
        <f t="shared" si="228"/>
        <v>0</v>
      </c>
      <c r="DB38" s="58">
        <f t="shared" si="229"/>
        <v>0</v>
      </c>
      <c r="DC38" s="58">
        <f t="shared" si="230"/>
        <v>0</v>
      </c>
      <c r="DD38" s="368"/>
    </row>
    <row r="39" spans="2:108" x14ac:dyDescent="0.25">
      <c r="B39" s="353"/>
      <c r="C39" s="356"/>
      <c r="D39" s="359"/>
      <c r="E39" s="231">
        <v>50</v>
      </c>
      <c r="F39" s="232">
        <v>0.5</v>
      </c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6"/>
      <c r="BE39" s="209"/>
      <c r="BF39" s="58">
        <f t="shared" si="146"/>
        <v>0</v>
      </c>
      <c r="BG39" s="58">
        <f t="shared" si="146"/>
        <v>0</v>
      </c>
      <c r="BH39" s="58">
        <f t="shared" si="146"/>
        <v>0</v>
      </c>
      <c r="BI39" s="58">
        <f t="shared" si="146"/>
        <v>0</v>
      </c>
      <c r="BJ39" s="58">
        <f t="shared" si="146"/>
        <v>0</v>
      </c>
      <c r="BK39" s="58">
        <f t="shared" si="146"/>
        <v>0</v>
      </c>
      <c r="BL39" s="58">
        <f t="shared" si="146"/>
        <v>0</v>
      </c>
      <c r="BM39" s="58">
        <f t="shared" si="146"/>
        <v>0</v>
      </c>
      <c r="BN39" s="58">
        <f t="shared" si="146"/>
        <v>0</v>
      </c>
      <c r="BO39" s="58">
        <f t="shared" si="146"/>
        <v>0</v>
      </c>
      <c r="BP39" s="58">
        <f t="shared" si="146"/>
        <v>0</v>
      </c>
      <c r="BQ39" s="58">
        <f t="shared" si="146"/>
        <v>0</v>
      </c>
      <c r="BR39" s="58">
        <f t="shared" si="146"/>
        <v>0</v>
      </c>
      <c r="BS39" s="58">
        <f t="shared" si="146"/>
        <v>0</v>
      </c>
      <c r="BT39" s="58">
        <f t="shared" si="146"/>
        <v>0</v>
      </c>
      <c r="BU39" s="58">
        <f t="shared" si="146"/>
        <v>0</v>
      </c>
      <c r="BV39" s="58">
        <f t="shared" si="147"/>
        <v>0</v>
      </c>
      <c r="BW39" s="58">
        <f t="shared" si="148"/>
        <v>0</v>
      </c>
      <c r="BX39" s="58">
        <f t="shared" si="149"/>
        <v>0</v>
      </c>
      <c r="BY39" s="58">
        <f t="shared" si="150"/>
        <v>0</v>
      </c>
      <c r="BZ39" s="58">
        <f t="shared" si="151"/>
        <v>0</v>
      </c>
      <c r="CA39" s="58">
        <f t="shared" si="152"/>
        <v>0</v>
      </c>
      <c r="CB39" s="58">
        <f t="shared" si="153"/>
        <v>0</v>
      </c>
      <c r="CC39" s="58">
        <f t="shared" si="154"/>
        <v>0</v>
      </c>
      <c r="CD39" s="58">
        <f t="shared" si="155"/>
        <v>0</v>
      </c>
      <c r="CE39" s="58">
        <f t="shared" si="156"/>
        <v>0</v>
      </c>
      <c r="CF39" s="58">
        <f t="shared" si="157"/>
        <v>0</v>
      </c>
      <c r="CG39" s="58">
        <f t="shared" si="158"/>
        <v>0</v>
      </c>
      <c r="CH39" s="58">
        <f t="shared" si="159"/>
        <v>0</v>
      </c>
      <c r="CI39" s="58">
        <f t="shared" si="160"/>
        <v>0</v>
      </c>
      <c r="CJ39" s="58">
        <f t="shared" si="161"/>
        <v>0</v>
      </c>
      <c r="CK39" s="58">
        <f t="shared" si="162"/>
        <v>0</v>
      </c>
      <c r="CL39" s="58">
        <f t="shared" si="163"/>
        <v>0</v>
      </c>
      <c r="CM39" s="58">
        <f t="shared" si="164"/>
        <v>0</v>
      </c>
      <c r="CN39" s="58">
        <f t="shared" si="165"/>
        <v>0</v>
      </c>
      <c r="CO39" s="58">
        <f t="shared" si="166"/>
        <v>0</v>
      </c>
      <c r="CP39" s="58">
        <f t="shared" si="167"/>
        <v>0</v>
      </c>
      <c r="CQ39" s="58">
        <f t="shared" si="168"/>
        <v>0</v>
      </c>
      <c r="CR39" s="58">
        <f t="shared" si="169"/>
        <v>0</v>
      </c>
      <c r="CS39" s="58">
        <f t="shared" si="170"/>
        <v>0</v>
      </c>
      <c r="CT39" s="58">
        <f t="shared" si="171"/>
        <v>0</v>
      </c>
      <c r="CU39" s="58">
        <f t="shared" si="172"/>
        <v>0</v>
      </c>
      <c r="CV39" s="58">
        <f t="shared" si="173"/>
        <v>0</v>
      </c>
      <c r="CW39" s="58">
        <f t="shared" si="174"/>
        <v>0</v>
      </c>
      <c r="CX39" s="58">
        <f t="shared" si="175"/>
        <v>0</v>
      </c>
      <c r="CY39" s="58">
        <f t="shared" si="176"/>
        <v>0</v>
      </c>
      <c r="CZ39" s="58">
        <f t="shared" si="177"/>
        <v>0</v>
      </c>
      <c r="DA39" s="58">
        <f t="shared" si="178"/>
        <v>0</v>
      </c>
      <c r="DB39" s="58">
        <f t="shared" si="179"/>
        <v>0</v>
      </c>
      <c r="DC39" s="58">
        <f t="shared" si="180"/>
        <v>0</v>
      </c>
      <c r="DD39" s="368"/>
    </row>
    <row r="40" spans="2:108" x14ac:dyDescent="0.25">
      <c r="B40" s="354"/>
      <c r="C40" s="357"/>
      <c r="D40" s="360"/>
      <c r="E40" s="231">
        <v>63</v>
      </c>
      <c r="F40" s="229">
        <v>0.5</v>
      </c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4"/>
      <c r="BE40" s="209"/>
      <c r="BF40" s="58">
        <f t="shared" si="57"/>
        <v>0</v>
      </c>
      <c r="BG40" s="58">
        <f t="shared" si="57"/>
        <v>0</v>
      </c>
      <c r="BH40" s="58">
        <f t="shared" si="57"/>
        <v>0</v>
      </c>
      <c r="BI40" s="58">
        <f t="shared" si="57"/>
        <v>0</v>
      </c>
      <c r="BJ40" s="58">
        <f t="shared" si="57"/>
        <v>0</v>
      </c>
      <c r="BK40" s="58">
        <f t="shared" si="57"/>
        <v>0</v>
      </c>
      <c r="BL40" s="58">
        <f t="shared" si="57"/>
        <v>0</v>
      </c>
      <c r="BM40" s="58">
        <f t="shared" si="57"/>
        <v>0</v>
      </c>
      <c r="BN40" s="58">
        <f t="shared" si="57"/>
        <v>0</v>
      </c>
      <c r="BO40" s="58">
        <f t="shared" si="57"/>
        <v>0</v>
      </c>
      <c r="BP40" s="58">
        <f t="shared" si="57"/>
        <v>0</v>
      </c>
      <c r="BQ40" s="58">
        <f t="shared" si="57"/>
        <v>0</v>
      </c>
      <c r="BR40" s="58">
        <f t="shared" si="57"/>
        <v>0</v>
      </c>
      <c r="BS40" s="58">
        <f t="shared" si="57"/>
        <v>0</v>
      </c>
      <c r="BT40" s="58">
        <f t="shared" si="57"/>
        <v>0</v>
      </c>
      <c r="BU40" s="58">
        <f t="shared" si="57"/>
        <v>0</v>
      </c>
      <c r="BV40" s="58">
        <f t="shared" si="144"/>
        <v>0</v>
      </c>
      <c r="BW40" s="58">
        <f t="shared" si="144"/>
        <v>0</v>
      </c>
      <c r="BX40" s="58">
        <f t="shared" si="144"/>
        <v>0</v>
      </c>
      <c r="BY40" s="58">
        <f t="shared" si="144"/>
        <v>0</v>
      </c>
      <c r="BZ40" s="58">
        <f t="shared" si="145"/>
        <v>0</v>
      </c>
      <c r="CA40" s="58">
        <f t="shared" si="145"/>
        <v>0</v>
      </c>
      <c r="CB40" s="58">
        <f t="shared" si="145"/>
        <v>0</v>
      </c>
      <c r="CC40" s="58">
        <f t="shared" si="145"/>
        <v>0</v>
      </c>
      <c r="CD40" s="58">
        <f t="shared" si="145"/>
        <v>0</v>
      </c>
      <c r="CE40" s="58">
        <f t="shared" si="145"/>
        <v>0</v>
      </c>
      <c r="CF40" s="58">
        <f t="shared" si="145"/>
        <v>0</v>
      </c>
      <c r="CG40" s="58">
        <f t="shared" si="145"/>
        <v>0</v>
      </c>
      <c r="CH40" s="58">
        <f t="shared" si="145"/>
        <v>0</v>
      </c>
      <c r="CI40" s="58">
        <f t="shared" si="145"/>
        <v>0</v>
      </c>
      <c r="CJ40" s="58">
        <f t="shared" si="145"/>
        <v>0</v>
      </c>
      <c r="CK40" s="58">
        <f t="shared" si="145"/>
        <v>0</v>
      </c>
      <c r="CL40" s="58">
        <f t="shared" si="145"/>
        <v>0</v>
      </c>
      <c r="CM40" s="58">
        <f t="shared" si="145"/>
        <v>0</v>
      </c>
      <c r="CN40" s="58">
        <f t="shared" si="145"/>
        <v>0</v>
      </c>
      <c r="CO40" s="58">
        <f t="shared" si="145"/>
        <v>0</v>
      </c>
      <c r="CP40" s="58">
        <f t="shared" si="56"/>
        <v>0</v>
      </c>
      <c r="CQ40" s="58">
        <f t="shared" si="58"/>
        <v>0</v>
      </c>
      <c r="CR40" s="58">
        <f t="shared" si="58"/>
        <v>0</v>
      </c>
      <c r="CS40" s="58">
        <f t="shared" si="58"/>
        <v>0</v>
      </c>
      <c r="CT40" s="58">
        <f t="shared" si="58"/>
        <v>0</v>
      </c>
      <c r="CU40" s="58">
        <f t="shared" si="58"/>
        <v>0</v>
      </c>
      <c r="CV40" s="58">
        <f t="shared" si="58"/>
        <v>0</v>
      </c>
      <c r="CW40" s="58">
        <f t="shared" si="58"/>
        <v>0</v>
      </c>
      <c r="CX40" s="58">
        <f t="shared" si="58"/>
        <v>0</v>
      </c>
      <c r="CY40" s="58">
        <f t="shared" si="58"/>
        <v>0</v>
      </c>
      <c r="CZ40" s="58">
        <f t="shared" si="58"/>
        <v>0</v>
      </c>
      <c r="DA40" s="58">
        <f t="shared" si="58"/>
        <v>0</v>
      </c>
      <c r="DB40" s="58">
        <f t="shared" si="58"/>
        <v>0</v>
      </c>
      <c r="DC40" s="58">
        <f t="shared" si="58"/>
        <v>0</v>
      </c>
      <c r="DD40" s="368"/>
    </row>
    <row r="41" spans="2:108" x14ac:dyDescent="0.25">
      <c r="B41" s="354"/>
      <c r="C41" s="365" t="s">
        <v>40</v>
      </c>
      <c r="D41" s="370" t="s">
        <v>133</v>
      </c>
      <c r="E41" s="231">
        <v>16</v>
      </c>
      <c r="F41" s="229">
        <v>2.2999999999999998</v>
      </c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4"/>
      <c r="BE41" s="209"/>
      <c r="BF41" s="58">
        <f t="shared" si="57"/>
        <v>0</v>
      </c>
      <c r="BG41" s="58">
        <f t="shared" si="57"/>
        <v>0</v>
      </c>
      <c r="BH41" s="58">
        <f t="shared" si="57"/>
        <v>0</v>
      </c>
      <c r="BI41" s="58">
        <f t="shared" si="57"/>
        <v>0</v>
      </c>
      <c r="BJ41" s="58">
        <f t="shared" si="57"/>
        <v>0</v>
      </c>
      <c r="BK41" s="58">
        <f t="shared" si="57"/>
        <v>0</v>
      </c>
      <c r="BL41" s="58">
        <f t="shared" si="57"/>
        <v>0</v>
      </c>
      <c r="BM41" s="58">
        <f t="shared" si="57"/>
        <v>0</v>
      </c>
      <c r="BN41" s="58">
        <f t="shared" si="57"/>
        <v>0</v>
      </c>
      <c r="BO41" s="58">
        <f t="shared" si="57"/>
        <v>0</v>
      </c>
      <c r="BP41" s="58">
        <f t="shared" si="57"/>
        <v>0</v>
      </c>
      <c r="BQ41" s="58">
        <f t="shared" si="57"/>
        <v>0</v>
      </c>
      <c r="BR41" s="58">
        <f t="shared" si="57"/>
        <v>0</v>
      </c>
      <c r="BS41" s="58">
        <f t="shared" si="57"/>
        <v>0</v>
      </c>
      <c r="BT41" s="58">
        <f t="shared" si="57"/>
        <v>0</v>
      </c>
      <c r="BU41" s="58">
        <f t="shared" si="57"/>
        <v>0</v>
      </c>
      <c r="BV41" s="58">
        <f t="shared" si="144"/>
        <v>0</v>
      </c>
      <c r="BW41" s="58">
        <f t="shared" si="144"/>
        <v>0</v>
      </c>
      <c r="BX41" s="58">
        <f t="shared" si="144"/>
        <v>0</v>
      </c>
      <c r="BY41" s="58">
        <f t="shared" si="144"/>
        <v>0</v>
      </c>
      <c r="BZ41" s="58">
        <f t="shared" si="145"/>
        <v>0</v>
      </c>
      <c r="CA41" s="58">
        <f t="shared" si="145"/>
        <v>0</v>
      </c>
      <c r="CB41" s="58">
        <f t="shared" si="145"/>
        <v>0</v>
      </c>
      <c r="CC41" s="58">
        <f t="shared" si="145"/>
        <v>0</v>
      </c>
      <c r="CD41" s="58">
        <f t="shared" si="145"/>
        <v>0</v>
      </c>
      <c r="CE41" s="58">
        <f t="shared" si="145"/>
        <v>0</v>
      </c>
      <c r="CF41" s="58">
        <f t="shared" si="145"/>
        <v>0</v>
      </c>
      <c r="CG41" s="58">
        <f t="shared" si="145"/>
        <v>0</v>
      </c>
      <c r="CH41" s="58">
        <f t="shared" si="145"/>
        <v>0</v>
      </c>
      <c r="CI41" s="58">
        <f t="shared" si="145"/>
        <v>0</v>
      </c>
      <c r="CJ41" s="58">
        <f t="shared" si="145"/>
        <v>0</v>
      </c>
      <c r="CK41" s="58">
        <f t="shared" si="145"/>
        <v>0</v>
      </c>
      <c r="CL41" s="58">
        <f t="shared" si="145"/>
        <v>0</v>
      </c>
      <c r="CM41" s="58">
        <f t="shared" si="145"/>
        <v>0</v>
      </c>
      <c r="CN41" s="58">
        <f t="shared" si="145"/>
        <v>0</v>
      </c>
      <c r="CO41" s="58">
        <f t="shared" si="145"/>
        <v>0</v>
      </c>
      <c r="CP41" s="58">
        <f t="shared" si="56"/>
        <v>0</v>
      </c>
      <c r="CQ41" s="58">
        <f t="shared" si="58"/>
        <v>0</v>
      </c>
      <c r="CR41" s="58">
        <f t="shared" si="58"/>
        <v>0</v>
      </c>
      <c r="CS41" s="58">
        <f t="shared" si="58"/>
        <v>0</v>
      </c>
      <c r="CT41" s="58">
        <f t="shared" si="58"/>
        <v>0</v>
      </c>
      <c r="CU41" s="58">
        <f t="shared" si="58"/>
        <v>0</v>
      </c>
      <c r="CV41" s="58">
        <f t="shared" si="58"/>
        <v>0</v>
      </c>
      <c r="CW41" s="58">
        <f t="shared" si="58"/>
        <v>0</v>
      </c>
      <c r="CX41" s="58">
        <f t="shared" si="58"/>
        <v>0</v>
      </c>
      <c r="CY41" s="58">
        <f t="shared" si="58"/>
        <v>0</v>
      </c>
      <c r="CZ41" s="58">
        <f t="shared" si="58"/>
        <v>0</v>
      </c>
      <c r="DA41" s="58">
        <f t="shared" si="58"/>
        <v>0</v>
      </c>
      <c r="DB41" s="58">
        <f t="shared" si="58"/>
        <v>0</v>
      </c>
      <c r="DC41" s="58">
        <f t="shared" si="58"/>
        <v>0</v>
      </c>
      <c r="DD41" s="368"/>
    </row>
    <row r="42" spans="2:108" x14ac:dyDescent="0.25">
      <c r="B42" s="354"/>
      <c r="C42" s="356"/>
      <c r="D42" s="366"/>
      <c r="E42" s="231">
        <v>20</v>
      </c>
      <c r="F42" s="233">
        <v>1.8</v>
      </c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8"/>
      <c r="BE42" s="209"/>
      <c r="BF42" s="58">
        <f t="shared" si="57"/>
        <v>0</v>
      </c>
      <c r="BG42" s="58">
        <f t="shared" si="57"/>
        <v>0</v>
      </c>
      <c r="BH42" s="58">
        <f t="shared" si="57"/>
        <v>0</v>
      </c>
      <c r="BI42" s="58">
        <f t="shared" si="57"/>
        <v>0</v>
      </c>
      <c r="BJ42" s="58">
        <f t="shared" si="57"/>
        <v>0</v>
      </c>
      <c r="BK42" s="58">
        <f t="shared" si="57"/>
        <v>0</v>
      </c>
      <c r="BL42" s="58">
        <f t="shared" si="57"/>
        <v>0</v>
      </c>
      <c r="BM42" s="58">
        <f t="shared" si="57"/>
        <v>0</v>
      </c>
      <c r="BN42" s="58">
        <f t="shared" si="57"/>
        <v>0</v>
      </c>
      <c r="BO42" s="58">
        <f t="shared" si="57"/>
        <v>0</v>
      </c>
      <c r="BP42" s="58">
        <f t="shared" si="57"/>
        <v>0</v>
      </c>
      <c r="BQ42" s="58">
        <f t="shared" si="57"/>
        <v>0</v>
      </c>
      <c r="BR42" s="58">
        <f t="shared" si="57"/>
        <v>0</v>
      </c>
      <c r="BS42" s="58">
        <f t="shared" si="57"/>
        <v>0</v>
      </c>
      <c r="BT42" s="58">
        <f t="shared" si="57"/>
        <v>0</v>
      </c>
      <c r="BU42" s="58">
        <f t="shared" si="57"/>
        <v>0</v>
      </c>
      <c r="BV42" s="58">
        <f t="shared" si="144"/>
        <v>0</v>
      </c>
      <c r="BW42" s="58">
        <f t="shared" si="144"/>
        <v>0</v>
      </c>
      <c r="BX42" s="58">
        <f t="shared" si="144"/>
        <v>0</v>
      </c>
      <c r="BY42" s="58">
        <f t="shared" si="144"/>
        <v>0</v>
      </c>
      <c r="BZ42" s="58">
        <f t="shared" si="145"/>
        <v>0</v>
      </c>
      <c r="CA42" s="58">
        <f t="shared" si="145"/>
        <v>0</v>
      </c>
      <c r="CB42" s="58">
        <f t="shared" si="145"/>
        <v>0</v>
      </c>
      <c r="CC42" s="58">
        <f t="shared" si="145"/>
        <v>0</v>
      </c>
      <c r="CD42" s="58">
        <f t="shared" si="145"/>
        <v>0</v>
      </c>
      <c r="CE42" s="58">
        <f t="shared" si="145"/>
        <v>0</v>
      </c>
      <c r="CF42" s="58">
        <f t="shared" si="145"/>
        <v>0</v>
      </c>
      <c r="CG42" s="58">
        <f t="shared" si="145"/>
        <v>0</v>
      </c>
      <c r="CH42" s="58">
        <f t="shared" si="145"/>
        <v>0</v>
      </c>
      <c r="CI42" s="58">
        <f t="shared" si="145"/>
        <v>0</v>
      </c>
      <c r="CJ42" s="58">
        <f t="shared" si="145"/>
        <v>0</v>
      </c>
      <c r="CK42" s="58">
        <f t="shared" si="145"/>
        <v>0</v>
      </c>
      <c r="CL42" s="58">
        <f t="shared" si="145"/>
        <v>0</v>
      </c>
      <c r="CM42" s="58">
        <f t="shared" si="145"/>
        <v>0</v>
      </c>
      <c r="CN42" s="58">
        <f t="shared" si="145"/>
        <v>0</v>
      </c>
      <c r="CO42" s="58">
        <f t="shared" si="145"/>
        <v>0</v>
      </c>
      <c r="CP42" s="58">
        <f t="shared" si="58"/>
        <v>0</v>
      </c>
      <c r="CQ42" s="58">
        <f t="shared" si="58"/>
        <v>0</v>
      </c>
      <c r="CR42" s="58">
        <f t="shared" si="58"/>
        <v>0</v>
      </c>
      <c r="CS42" s="58">
        <f t="shared" si="58"/>
        <v>0</v>
      </c>
      <c r="CT42" s="58">
        <f t="shared" si="58"/>
        <v>0</v>
      </c>
      <c r="CU42" s="58">
        <f t="shared" si="58"/>
        <v>0</v>
      </c>
      <c r="CV42" s="58">
        <f t="shared" si="58"/>
        <v>0</v>
      </c>
      <c r="CW42" s="58">
        <f t="shared" si="58"/>
        <v>0</v>
      </c>
      <c r="CX42" s="58">
        <f t="shared" si="58"/>
        <v>0</v>
      </c>
      <c r="CY42" s="58">
        <f t="shared" si="58"/>
        <v>0</v>
      </c>
      <c r="CZ42" s="58">
        <f t="shared" si="58"/>
        <v>0</v>
      </c>
      <c r="DA42" s="58">
        <f t="shared" si="58"/>
        <v>0</v>
      </c>
      <c r="DB42" s="58">
        <f t="shared" si="58"/>
        <v>0</v>
      </c>
      <c r="DC42" s="58">
        <f t="shared" si="58"/>
        <v>0</v>
      </c>
      <c r="DD42" s="368"/>
    </row>
    <row r="43" spans="2:108" x14ac:dyDescent="0.25">
      <c r="B43" s="354"/>
      <c r="C43" s="356"/>
      <c r="D43" s="366"/>
      <c r="E43" s="231">
        <v>25</v>
      </c>
      <c r="F43" s="229">
        <v>1.4</v>
      </c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8"/>
      <c r="BE43" s="209"/>
      <c r="BF43" s="58">
        <f t="shared" ref="BF43:BU46" si="231">$F43*G43</f>
        <v>0</v>
      </c>
      <c r="BG43" s="58">
        <f t="shared" si="231"/>
        <v>0</v>
      </c>
      <c r="BH43" s="58">
        <f t="shared" si="231"/>
        <v>0</v>
      </c>
      <c r="BI43" s="58">
        <f t="shared" si="231"/>
        <v>0</v>
      </c>
      <c r="BJ43" s="58">
        <f t="shared" si="231"/>
        <v>0</v>
      </c>
      <c r="BK43" s="58">
        <f t="shared" si="231"/>
        <v>0</v>
      </c>
      <c r="BL43" s="58">
        <f t="shared" si="231"/>
        <v>0</v>
      </c>
      <c r="BM43" s="58">
        <f t="shared" si="231"/>
        <v>0</v>
      </c>
      <c r="BN43" s="58">
        <f t="shared" si="231"/>
        <v>0</v>
      </c>
      <c r="BO43" s="58">
        <f t="shared" si="231"/>
        <v>0</v>
      </c>
      <c r="BP43" s="58">
        <f t="shared" si="231"/>
        <v>0</v>
      </c>
      <c r="BQ43" s="58">
        <f t="shared" si="231"/>
        <v>0</v>
      </c>
      <c r="BR43" s="58">
        <f t="shared" si="231"/>
        <v>0</v>
      </c>
      <c r="BS43" s="58">
        <f t="shared" si="231"/>
        <v>0</v>
      </c>
      <c r="BT43" s="58">
        <f t="shared" si="231"/>
        <v>0</v>
      </c>
      <c r="BU43" s="58">
        <f t="shared" si="231"/>
        <v>0</v>
      </c>
      <c r="BV43" s="58">
        <f t="shared" ref="BV43:BV46" si="232">$F43*W43</f>
        <v>0</v>
      </c>
      <c r="BW43" s="58">
        <f t="shared" ref="BW43:BW46" si="233">$F43*X43</f>
        <v>0</v>
      </c>
      <c r="BX43" s="58">
        <f t="shared" ref="BX43:BX46" si="234">$F43*Y43</f>
        <v>0</v>
      </c>
      <c r="BY43" s="58">
        <f t="shared" ref="BY43:BY46" si="235">$F43*Z43</f>
        <v>0</v>
      </c>
      <c r="BZ43" s="58">
        <f t="shared" ref="BZ43:BZ46" si="236">$F43*AA43</f>
        <v>0</v>
      </c>
      <c r="CA43" s="58">
        <f t="shared" ref="CA43:CA46" si="237">$F43*AB43</f>
        <v>0</v>
      </c>
      <c r="CB43" s="58">
        <f t="shared" ref="CB43:CB46" si="238">$F43*AC43</f>
        <v>0</v>
      </c>
      <c r="CC43" s="58">
        <f t="shared" ref="CC43:CC46" si="239">$F43*AD43</f>
        <v>0</v>
      </c>
      <c r="CD43" s="58">
        <f t="shared" ref="CD43:CD46" si="240">$F43*AE43</f>
        <v>0</v>
      </c>
      <c r="CE43" s="58">
        <f t="shared" ref="CE43:CE46" si="241">$F43*AF43</f>
        <v>0</v>
      </c>
      <c r="CF43" s="58">
        <f t="shared" ref="CF43:CF46" si="242">$F43*AG43</f>
        <v>0</v>
      </c>
      <c r="CG43" s="58">
        <f t="shared" ref="CG43:CG46" si="243">$F43*AH43</f>
        <v>0</v>
      </c>
      <c r="CH43" s="58">
        <f t="shared" ref="CH43:CH46" si="244">$F43*AI43</f>
        <v>0</v>
      </c>
      <c r="CI43" s="58">
        <f t="shared" ref="CI43:CI46" si="245">$F43*AJ43</f>
        <v>0</v>
      </c>
      <c r="CJ43" s="58">
        <f t="shared" ref="CJ43:CJ46" si="246">$F43*AK43</f>
        <v>0</v>
      </c>
      <c r="CK43" s="58">
        <f t="shared" ref="CK43:CK46" si="247">$F43*AL43</f>
        <v>0</v>
      </c>
      <c r="CL43" s="58">
        <f t="shared" ref="CL43:CL46" si="248">$F43*AM43</f>
        <v>0</v>
      </c>
      <c r="CM43" s="58">
        <f t="shared" ref="CM43:CM46" si="249">$F43*AN43</f>
        <v>0</v>
      </c>
      <c r="CN43" s="58">
        <f t="shared" ref="CN43:CN46" si="250">$F43*AO43</f>
        <v>0</v>
      </c>
      <c r="CO43" s="58">
        <f t="shared" ref="CO43:CO46" si="251">$F43*AP43</f>
        <v>0</v>
      </c>
      <c r="CP43" s="58">
        <f t="shared" ref="CP43:CP46" si="252">$F43*AQ43</f>
        <v>0</v>
      </c>
      <c r="CQ43" s="58">
        <f t="shared" ref="CQ43:CQ46" si="253">$F43*AR43</f>
        <v>0</v>
      </c>
      <c r="CR43" s="58">
        <f t="shared" ref="CR43:CR46" si="254">$F43*AS43</f>
        <v>0</v>
      </c>
      <c r="CS43" s="58">
        <f t="shared" ref="CS43:CS46" si="255">$F43*AT43</f>
        <v>0</v>
      </c>
      <c r="CT43" s="58">
        <f t="shared" ref="CT43:CT46" si="256">$F43*AU43</f>
        <v>0</v>
      </c>
      <c r="CU43" s="58">
        <f t="shared" ref="CU43:CU46" si="257">$F43*AV43</f>
        <v>0</v>
      </c>
      <c r="CV43" s="58">
        <f t="shared" ref="CV43:CV46" si="258">$F43*AW43</f>
        <v>0</v>
      </c>
      <c r="CW43" s="58">
        <f t="shared" ref="CW43:CW46" si="259">$F43*AX43</f>
        <v>0</v>
      </c>
      <c r="CX43" s="58">
        <f t="shared" ref="CX43:CX46" si="260">$F43*AY43</f>
        <v>0</v>
      </c>
      <c r="CY43" s="58">
        <f t="shared" ref="CY43:CY46" si="261">$F43*AZ43</f>
        <v>0</v>
      </c>
      <c r="CZ43" s="58">
        <f t="shared" ref="CZ43:CZ46" si="262">$F43*BA43</f>
        <v>0</v>
      </c>
      <c r="DA43" s="58">
        <f t="shared" ref="DA43:DA46" si="263">$F43*BB43</f>
        <v>0</v>
      </c>
      <c r="DB43" s="58">
        <f t="shared" ref="DB43:DB46" si="264">$F43*BC43</f>
        <v>0</v>
      </c>
      <c r="DC43" s="58">
        <f t="shared" ref="DC43:DC46" si="265">$F43*BD43</f>
        <v>0</v>
      </c>
      <c r="DD43" s="368"/>
    </row>
    <row r="44" spans="2:108" x14ac:dyDescent="0.25">
      <c r="B44" s="354"/>
      <c r="C44" s="356"/>
      <c r="D44" s="366"/>
      <c r="E44" s="237">
        <v>32</v>
      </c>
      <c r="F44" s="235">
        <v>1.5</v>
      </c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8"/>
      <c r="BE44" s="209"/>
      <c r="BF44" s="58">
        <f t="shared" ref="BF44:BU45" si="266">$F44*G44</f>
        <v>0</v>
      </c>
      <c r="BG44" s="58">
        <f t="shared" ref="BG44" si="267">$F44*H44</f>
        <v>0</v>
      </c>
      <c r="BH44" s="58">
        <f t="shared" ref="BH44" si="268">$F44*I44</f>
        <v>0</v>
      </c>
      <c r="BI44" s="58">
        <f t="shared" ref="BI44" si="269">$F44*J44</f>
        <v>0</v>
      </c>
      <c r="BJ44" s="58">
        <f t="shared" ref="BJ44" si="270">$F44*K44</f>
        <v>0</v>
      </c>
      <c r="BK44" s="58">
        <f t="shared" ref="BK44" si="271">$F44*L44</f>
        <v>0</v>
      </c>
      <c r="BL44" s="58">
        <f t="shared" ref="BL44" si="272">$F44*M44</f>
        <v>0</v>
      </c>
      <c r="BM44" s="58">
        <f t="shared" ref="BM44" si="273">$F44*N44</f>
        <v>0</v>
      </c>
      <c r="BN44" s="58">
        <f t="shared" ref="BN44" si="274">$F44*O44</f>
        <v>0</v>
      </c>
      <c r="BO44" s="58">
        <f t="shared" ref="BO44" si="275">$F44*P44</f>
        <v>0</v>
      </c>
      <c r="BP44" s="58">
        <f t="shared" ref="BP44" si="276">$F44*Q44</f>
        <v>0</v>
      </c>
      <c r="BQ44" s="58">
        <f t="shared" ref="BQ44" si="277">$F44*R44</f>
        <v>0</v>
      </c>
      <c r="BR44" s="58">
        <f t="shared" ref="BR44" si="278">$F44*S44</f>
        <v>0</v>
      </c>
      <c r="BS44" s="58">
        <f t="shared" ref="BS44" si="279">$F44*T44</f>
        <v>0</v>
      </c>
      <c r="BT44" s="58">
        <f t="shared" ref="BT44" si="280">$F44*U44</f>
        <v>0</v>
      </c>
      <c r="BU44" s="58">
        <f t="shared" ref="BU44" si="281">$F44*V44</f>
        <v>0</v>
      </c>
      <c r="BV44" s="58">
        <f t="shared" ref="BV44:BV45" si="282">$F44*W44</f>
        <v>0</v>
      </c>
      <c r="BW44" s="58">
        <f t="shared" ref="BW44:BW45" si="283">$F44*X44</f>
        <v>0</v>
      </c>
      <c r="BX44" s="58">
        <f t="shared" ref="BX44:BX45" si="284">$F44*Y44</f>
        <v>0</v>
      </c>
      <c r="BY44" s="58">
        <f t="shared" ref="BY44:BY45" si="285">$F44*Z44</f>
        <v>0</v>
      </c>
      <c r="BZ44" s="58">
        <f t="shared" ref="BZ44:BZ45" si="286">$F44*AA44</f>
        <v>0</v>
      </c>
      <c r="CA44" s="58">
        <f t="shared" ref="CA44:CA45" si="287">$F44*AB44</f>
        <v>0</v>
      </c>
      <c r="CB44" s="58">
        <f t="shared" ref="CB44:CB45" si="288">$F44*AC44</f>
        <v>0</v>
      </c>
      <c r="CC44" s="58">
        <f t="shared" ref="CC44:CC45" si="289">$F44*AD44</f>
        <v>0</v>
      </c>
      <c r="CD44" s="58">
        <f t="shared" ref="CD44:CD45" si="290">$F44*AE44</f>
        <v>0</v>
      </c>
      <c r="CE44" s="58">
        <f t="shared" ref="CE44:CE45" si="291">$F44*AF44</f>
        <v>0</v>
      </c>
      <c r="CF44" s="58">
        <f t="shared" ref="CF44:CF45" si="292">$F44*AG44</f>
        <v>0</v>
      </c>
      <c r="CG44" s="58">
        <f t="shared" ref="CG44:CG45" si="293">$F44*AH44</f>
        <v>0</v>
      </c>
      <c r="CH44" s="58">
        <f t="shared" ref="CH44:CH45" si="294">$F44*AI44</f>
        <v>0</v>
      </c>
      <c r="CI44" s="58">
        <f t="shared" ref="CI44:CI45" si="295">$F44*AJ44</f>
        <v>0</v>
      </c>
      <c r="CJ44" s="58">
        <f t="shared" ref="CJ44:CJ45" si="296">$F44*AK44</f>
        <v>0</v>
      </c>
      <c r="CK44" s="58">
        <f t="shared" ref="CK44:CK45" si="297">$F44*AL44</f>
        <v>0</v>
      </c>
      <c r="CL44" s="58">
        <f t="shared" ref="CL44:CL45" si="298">$F44*AM44</f>
        <v>0</v>
      </c>
      <c r="CM44" s="58">
        <f t="shared" ref="CM44:CM45" si="299">$F44*AN44</f>
        <v>0</v>
      </c>
      <c r="CN44" s="58">
        <f t="shared" ref="CN44:CN45" si="300">$F44*AO44</f>
        <v>0</v>
      </c>
      <c r="CO44" s="58">
        <f t="shared" ref="CO44:CO45" si="301">$F44*AP44</f>
        <v>0</v>
      </c>
      <c r="CP44" s="58">
        <f t="shared" ref="CP44:CP45" si="302">$F44*AQ44</f>
        <v>0</v>
      </c>
      <c r="CQ44" s="58">
        <f t="shared" ref="CQ44:CQ45" si="303">$F44*AR44</f>
        <v>0</v>
      </c>
      <c r="CR44" s="58">
        <f t="shared" ref="CR44:CR45" si="304">$F44*AS44</f>
        <v>0</v>
      </c>
      <c r="CS44" s="58">
        <f t="shared" ref="CS44:CS45" si="305">$F44*AT44</f>
        <v>0</v>
      </c>
      <c r="CT44" s="58">
        <f t="shared" ref="CT44:CT45" si="306">$F44*AU44</f>
        <v>0</v>
      </c>
      <c r="CU44" s="58">
        <f t="shared" ref="CU44:CU45" si="307">$F44*AV44</f>
        <v>0</v>
      </c>
      <c r="CV44" s="58">
        <f t="shared" ref="CV44:CV45" si="308">$F44*AW44</f>
        <v>0</v>
      </c>
      <c r="CW44" s="58">
        <f t="shared" ref="CW44:CW45" si="309">$F44*AX44</f>
        <v>0</v>
      </c>
      <c r="CX44" s="58">
        <f t="shared" ref="CX44:CX45" si="310">$F44*AY44</f>
        <v>0</v>
      </c>
      <c r="CY44" s="58">
        <f t="shared" ref="CY44:CY45" si="311">$F44*AZ44</f>
        <v>0</v>
      </c>
      <c r="CZ44" s="58">
        <f t="shared" ref="CZ44:CZ45" si="312">$F44*BA44</f>
        <v>0</v>
      </c>
      <c r="DA44" s="58">
        <f t="shared" ref="DA44:DA45" si="313">$F44*BB44</f>
        <v>0</v>
      </c>
      <c r="DB44" s="58">
        <f t="shared" ref="DB44:DB45" si="314">$F44*BC44</f>
        <v>0</v>
      </c>
      <c r="DC44" s="58">
        <f t="shared" ref="DC44:DC45" si="315">$F44*BD44</f>
        <v>0</v>
      </c>
      <c r="DD44" s="368"/>
    </row>
    <row r="45" spans="2:108" x14ac:dyDescent="0.25">
      <c r="B45" s="354"/>
      <c r="C45" s="356"/>
      <c r="D45" s="366"/>
      <c r="E45" s="231">
        <v>40</v>
      </c>
      <c r="F45" s="229">
        <v>1.1000000000000001</v>
      </c>
      <c r="G45" s="93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4"/>
      <c r="BE45" s="209"/>
      <c r="BF45" s="58">
        <f t="shared" si="266"/>
        <v>0</v>
      </c>
      <c r="BG45" s="58">
        <f t="shared" si="266"/>
        <v>0</v>
      </c>
      <c r="BH45" s="58">
        <f t="shared" si="266"/>
        <v>0</v>
      </c>
      <c r="BI45" s="58">
        <f t="shared" si="266"/>
        <v>0</v>
      </c>
      <c r="BJ45" s="58">
        <f t="shared" si="266"/>
        <v>0</v>
      </c>
      <c r="BK45" s="58">
        <f t="shared" si="266"/>
        <v>0</v>
      </c>
      <c r="BL45" s="58">
        <f t="shared" si="266"/>
        <v>0</v>
      </c>
      <c r="BM45" s="58">
        <f t="shared" si="266"/>
        <v>0</v>
      </c>
      <c r="BN45" s="58">
        <f t="shared" si="266"/>
        <v>0</v>
      </c>
      <c r="BO45" s="58">
        <f t="shared" si="266"/>
        <v>0</v>
      </c>
      <c r="BP45" s="58">
        <f t="shared" si="266"/>
        <v>0</v>
      </c>
      <c r="BQ45" s="58">
        <f t="shared" si="266"/>
        <v>0</v>
      </c>
      <c r="BR45" s="58">
        <f t="shared" si="266"/>
        <v>0</v>
      </c>
      <c r="BS45" s="58">
        <f t="shared" si="266"/>
        <v>0</v>
      </c>
      <c r="BT45" s="58">
        <f t="shared" si="266"/>
        <v>0</v>
      </c>
      <c r="BU45" s="58">
        <f t="shared" si="266"/>
        <v>0</v>
      </c>
      <c r="BV45" s="58">
        <f t="shared" si="282"/>
        <v>0</v>
      </c>
      <c r="BW45" s="58">
        <f t="shared" si="283"/>
        <v>0</v>
      </c>
      <c r="BX45" s="58">
        <f t="shared" si="284"/>
        <v>0</v>
      </c>
      <c r="BY45" s="58">
        <f t="shared" si="285"/>
        <v>0</v>
      </c>
      <c r="BZ45" s="58">
        <f t="shared" si="286"/>
        <v>0</v>
      </c>
      <c r="CA45" s="58">
        <f t="shared" si="287"/>
        <v>0</v>
      </c>
      <c r="CB45" s="58">
        <f t="shared" si="288"/>
        <v>0</v>
      </c>
      <c r="CC45" s="58">
        <f t="shared" si="289"/>
        <v>0</v>
      </c>
      <c r="CD45" s="58">
        <f t="shared" si="290"/>
        <v>0</v>
      </c>
      <c r="CE45" s="58">
        <f t="shared" si="291"/>
        <v>0</v>
      </c>
      <c r="CF45" s="58">
        <f t="shared" si="292"/>
        <v>0</v>
      </c>
      <c r="CG45" s="58">
        <f t="shared" si="293"/>
        <v>0</v>
      </c>
      <c r="CH45" s="58">
        <f t="shared" si="294"/>
        <v>0</v>
      </c>
      <c r="CI45" s="58">
        <f t="shared" si="295"/>
        <v>0</v>
      </c>
      <c r="CJ45" s="58">
        <f t="shared" si="296"/>
        <v>0</v>
      </c>
      <c r="CK45" s="58">
        <f t="shared" si="297"/>
        <v>0</v>
      </c>
      <c r="CL45" s="58">
        <f t="shared" si="298"/>
        <v>0</v>
      </c>
      <c r="CM45" s="58">
        <f t="shared" si="299"/>
        <v>0</v>
      </c>
      <c r="CN45" s="58">
        <f t="shared" si="300"/>
        <v>0</v>
      </c>
      <c r="CO45" s="58">
        <f t="shared" si="301"/>
        <v>0</v>
      </c>
      <c r="CP45" s="58">
        <f t="shared" si="302"/>
        <v>0</v>
      </c>
      <c r="CQ45" s="58">
        <f t="shared" si="303"/>
        <v>0</v>
      </c>
      <c r="CR45" s="58">
        <f t="shared" si="304"/>
        <v>0</v>
      </c>
      <c r="CS45" s="58">
        <f t="shared" si="305"/>
        <v>0</v>
      </c>
      <c r="CT45" s="58">
        <f t="shared" si="306"/>
        <v>0</v>
      </c>
      <c r="CU45" s="58">
        <f t="shared" si="307"/>
        <v>0</v>
      </c>
      <c r="CV45" s="58">
        <f t="shared" si="308"/>
        <v>0</v>
      </c>
      <c r="CW45" s="58">
        <f t="shared" si="309"/>
        <v>0</v>
      </c>
      <c r="CX45" s="58">
        <f t="shared" si="310"/>
        <v>0</v>
      </c>
      <c r="CY45" s="58">
        <f t="shared" si="311"/>
        <v>0</v>
      </c>
      <c r="CZ45" s="58">
        <f t="shared" si="312"/>
        <v>0</v>
      </c>
      <c r="DA45" s="58">
        <f t="shared" si="313"/>
        <v>0</v>
      </c>
      <c r="DB45" s="58">
        <f t="shared" si="314"/>
        <v>0</v>
      </c>
      <c r="DC45" s="58">
        <f t="shared" si="315"/>
        <v>0</v>
      </c>
      <c r="DD45" s="368"/>
    </row>
    <row r="46" spans="2:108" x14ac:dyDescent="0.25">
      <c r="B46" s="354"/>
      <c r="C46" s="356"/>
      <c r="D46" s="366"/>
      <c r="E46" s="237">
        <v>50</v>
      </c>
      <c r="F46" s="235">
        <v>1</v>
      </c>
      <c r="G46" s="246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  <c r="AI46" s="246"/>
      <c r="AJ46" s="246"/>
      <c r="AK46" s="246"/>
      <c r="AL46" s="246"/>
      <c r="AM46" s="246"/>
      <c r="AN46" s="246"/>
      <c r="AO46" s="246"/>
      <c r="AP46" s="246"/>
      <c r="AQ46" s="246"/>
      <c r="AR46" s="246"/>
      <c r="AS46" s="246"/>
      <c r="AT46" s="246"/>
      <c r="AU46" s="246"/>
      <c r="AV46" s="246"/>
      <c r="AW46" s="246"/>
      <c r="AX46" s="246"/>
      <c r="AY46" s="246"/>
      <c r="AZ46" s="246"/>
      <c r="BA46" s="246"/>
      <c r="BB46" s="246"/>
      <c r="BC46" s="246"/>
      <c r="BD46" s="247"/>
      <c r="BE46" s="209"/>
      <c r="BF46" s="58">
        <f t="shared" si="231"/>
        <v>0</v>
      </c>
      <c r="BG46" s="58">
        <f t="shared" si="231"/>
        <v>0</v>
      </c>
      <c r="BH46" s="58">
        <f t="shared" si="231"/>
        <v>0</v>
      </c>
      <c r="BI46" s="58">
        <f t="shared" si="231"/>
        <v>0</v>
      </c>
      <c r="BJ46" s="58">
        <f t="shared" si="231"/>
        <v>0</v>
      </c>
      <c r="BK46" s="58">
        <f t="shared" si="231"/>
        <v>0</v>
      </c>
      <c r="BL46" s="58">
        <f t="shared" si="231"/>
        <v>0</v>
      </c>
      <c r="BM46" s="58">
        <f t="shared" si="231"/>
        <v>0</v>
      </c>
      <c r="BN46" s="58">
        <f t="shared" si="231"/>
        <v>0</v>
      </c>
      <c r="BO46" s="58">
        <f t="shared" si="231"/>
        <v>0</v>
      </c>
      <c r="BP46" s="58">
        <f t="shared" si="231"/>
        <v>0</v>
      </c>
      <c r="BQ46" s="58">
        <f t="shared" si="231"/>
        <v>0</v>
      </c>
      <c r="BR46" s="58">
        <f t="shared" si="231"/>
        <v>0</v>
      </c>
      <c r="BS46" s="58">
        <f t="shared" si="231"/>
        <v>0</v>
      </c>
      <c r="BT46" s="58">
        <f t="shared" si="231"/>
        <v>0</v>
      </c>
      <c r="BU46" s="58">
        <f t="shared" si="231"/>
        <v>0</v>
      </c>
      <c r="BV46" s="58">
        <f t="shared" si="232"/>
        <v>0</v>
      </c>
      <c r="BW46" s="58">
        <f t="shared" si="233"/>
        <v>0</v>
      </c>
      <c r="BX46" s="58">
        <f t="shared" si="234"/>
        <v>0</v>
      </c>
      <c r="BY46" s="58">
        <f t="shared" si="235"/>
        <v>0</v>
      </c>
      <c r="BZ46" s="58">
        <f t="shared" si="236"/>
        <v>0</v>
      </c>
      <c r="CA46" s="58">
        <f t="shared" si="237"/>
        <v>0</v>
      </c>
      <c r="CB46" s="58">
        <f t="shared" si="238"/>
        <v>0</v>
      </c>
      <c r="CC46" s="58">
        <f t="shared" si="239"/>
        <v>0</v>
      </c>
      <c r="CD46" s="58">
        <f t="shared" si="240"/>
        <v>0</v>
      </c>
      <c r="CE46" s="58">
        <f t="shared" si="241"/>
        <v>0</v>
      </c>
      <c r="CF46" s="58">
        <f t="shared" si="242"/>
        <v>0</v>
      </c>
      <c r="CG46" s="58">
        <f t="shared" si="243"/>
        <v>0</v>
      </c>
      <c r="CH46" s="58">
        <f t="shared" si="244"/>
        <v>0</v>
      </c>
      <c r="CI46" s="58">
        <f t="shared" si="245"/>
        <v>0</v>
      </c>
      <c r="CJ46" s="58">
        <f t="shared" si="246"/>
        <v>0</v>
      </c>
      <c r="CK46" s="58">
        <f t="shared" si="247"/>
        <v>0</v>
      </c>
      <c r="CL46" s="58">
        <f t="shared" si="248"/>
        <v>0</v>
      </c>
      <c r="CM46" s="58">
        <f t="shared" si="249"/>
        <v>0</v>
      </c>
      <c r="CN46" s="58">
        <f t="shared" si="250"/>
        <v>0</v>
      </c>
      <c r="CO46" s="58">
        <f t="shared" si="251"/>
        <v>0</v>
      </c>
      <c r="CP46" s="58">
        <f t="shared" si="252"/>
        <v>0</v>
      </c>
      <c r="CQ46" s="58">
        <f t="shared" si="253"/>
        <v>0</v>
      </c>
      <c r="CR46" s="58">
        <f t="shared" si="254"/>
        <v>0</v>
      </c>
      <c r="CS46" s="58">
        <f t="shared" si="255"/>
        <v>0</v>
      </c>
      <c r="CT46" s="58">
        <f t="shared" si="256"/>
        <v>0</v>
      </c>
      <c r="CU46" s="58">
        <f t="shared" si="257"/>
        <v>0</v>
      </c>
      <c r="CV46" s="58">
        <f t="shared" si="258"/>
        <v>0</v>
      </c>
      <c r="CW46" s="58">
        <f t="shared" si="259"/>
        <v>0</v>
      </c>
      <c r="CX46" s="58">
        <f t="shared" si="260"/>
        <v>0</v>
      </c>
      <c r="CY46" s="58">
        <f t="shared" si="261"/>
        <v>0</v>
      </c>
      <c r="CZ46" s="58">
        <f t="shared" si="262"/>
        <v>0</v>
      </c>
      <c r="DA46" s="58">
        <f t="shared" si="263"/>
        <v>0</v>
      </c>
      <c r="DB46" s="58">
        <f t="shared" si="264"/>
        <v>0</v>
      </c>
      <c r="DC46" s="58">
        <f t="shared" si="265"/>
        <v>0</v>
      </c>
      <c r="DD46" s="368"/>
    </row>
    <row r="47" spans="2:108" ht="13.8" thickBot="1" x14ac:dyDescent="0.3">
      <c r="B47" s="354"/>
      <c r="C47" s="362"/>
      <c r="D47" s="366"/>
      <c r="E47" s="228">
        <v>63</v>
      </c>
      <c r="F47" s="233">
        <v>0.8</v>
      </c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100"/>
      <c r="BE47" s="209"/>
      <c r="BF47" s="58">
        <f t="shared" si="57"/>
        <v>0</v>
      </c>
      <c r="BG47" s="58">
        <f t="shared" si="57"/>
        <v>0</v>
      </c>
      <c r="BH47" s="58">
        <f t="shared" si="57"/>
        <v>0</v>
      </c>
      <c r="BI47" s="58">
        <f t="shared" si="57"/>
        <v>0</v>
      </c>
      <c r="BJ47" s="58">
        <f t="shared" si="57"/>
        <v>0</v>
      </c>
      <c r="BK47" s="58">
        <f t="shared" si="57"/>
        <v>0</v>
      </c>
      <c r="BL47" s="58">
        <f t="shared" si="57"/>
        <v>0</v>
      </c>
      <c r="BM47" s="58">
        <f t="shared" si="57"/>
        <v>0</v>
      </c>
      <c r="BN47" s="58">
        <f t="shared" si="57"/>
        <v>0</v>
      </c>
      <c r="BO47" s="58">
        <f t="shared" si="57"/>
        <v>0</v>
      </c>
      <c r="BP47" s="58">
        <f t="shared" si="57"/>
        <v>0</v>
      </c>
      <c r="BQ47" s="58">
        <f t="shared" si="57"/>
        <v>0</v>
      </c>
      <c r="BR47" s="58">
        <f t="shared" si="57"/>
        <v>0</v>
      </c>
      <c r="BS47" s="58">
        <f t="shared" si="57"/>
        <v>0</v>
      </c>
      <c r="BT47" s="58">
        <f t="shared" si="57"/>
        <v>0</v>
      </c>
      <c r="BU47" s="58">
        <f t="shared" si="57"/>
        <v>0</v>
      </c>
      <c r="BV47" s="58">
        <f t="shared" si="144"/>
        <v>0</v>
      </c>
      <c r="BW47" s="58">
        <f t="shared" si="144"/>
        <v>0</v>
      </c>
      <c r="BX47" s="58">
        <f t="shared" si="144"/>
        <v>0</v>
      </c>
      <c r="BY47" s="58">
        <f t="shared" si="144"/>
        <v>0</v>
      </c>
      <c r="BZ47" s="58">
        <f t="shared" si="145"/>
        <v>0</v>
      </c>
      <c r="CA47" s="58">
        <f t="shared" si="145"/>
        <v>0</v>
      </c>
      <c r="CB47" s="58">
        <f t="shared" si="145"/>
        <v>0</v>
      </c>
      <c r="CC47" s="58">
        <f t="shared" si="145"/>
        <v>0</v>
      </c>
      <c r="CD47" s="58">
        <f t="shared" si="145"/>
        <v>0</v>
      </c>
      <c r="CE47" s="58">
        <f t="shared" si="145"/>
        <v>0</v>
      </c>
      <c r="CF47" s="58">
        <f t="shared" si="145"/>
        <v>0</v>
      </c>
      <c r="CG47" s="58">
        <f t="shared" si="145"/>
        <v>0</v>
      </c>
      <c r="CH47" s="58">
        <f t="shared" si="145"/>
        <v>0</v>
      </c>
      <c r="CI47" s="58">
        <f t="shared" si="145"/>
        <v>0</v>
      </c>
      <c r="CJ47" s="58">
        <f t="shared" si="145"/>
        <v>0</v>
      </c>
      <c r="CK47" s="58">
        <f t="shared" si="145"/>
        <v>0</v>
      </c>
      <c r="CL47" s="58">
        <f t="shared" si="145"/>
        <v>0</v>
      </c>
      <c r="CM47" s="58">
        <f t="shared" si="145"/>
        <v>0</v>
      </c>
      <c r="CN47" s="58">
        <f t="shared" si="145"/>
        <v>0</v>
      </c>
      <c r="CO47" s="58">
        <f t="shared" si="145"/>
        <v>0</v>
      </c>
      <c r="CP47" s="58">
        <f t="shared" si="58"/>
        <v>0</v>
      </c>
      <c r="CQ47" s="58">
        <f t="shared" si="58"/>
        <v>0</v>
      </c>
      <c r="CR47" s="58">
        <f t="shared" si="58"/>
        <v>0</v>
      </c>
      <c r="CS47" s="58">
        <f t="shared" si="58"/>
        <v>0</v>
      </c>
      <c r="CT47" s="58">
        <f t="shared" si="58"/>
        <v>0</v>
      </c>
      <c r="CU47" s="58">
        <f t="shared" si="58"/>
        <v>0</v>
      </c>
      <c r="CV47" s="58">
        <f t="shared" si="58"/>
        <v>0</v>
      </c>
      <c r="CW47" s="58">
        <f t="shared" si="58"/>
        <v>0</v>
      </c>
      <c r="CX47" s="58">
        <f t="shared" si="58"/>
        <v>0</v>
      </c>
      <c r="CY47" s="58">
        <f t="shared" si="58"/>
        <v>0</v>
      </c>
      <c r="CZ47" s="58">
        <f t="shared" si="58"/>
        <v>0</v>
      </c>
      <c r="DA47" s="58">
        <f t="shared" si="58"/>
        <v>0</v>
      </c>
      <c r="DB47" s="58">
        <f t="shared" si="58"/>
        <v>0</v>
      </c>
      <c r="DC47" s="58">
        <f t="shared" si="58"/>
        <v>0</v>
      </c>
      <c r="DD47" s="368"/>
    </row>
    <row r="48" spans="2:108" x14ac:dyDescent="0.25">
      <c r="B48" s="352">
        <v>84236</v>
      </c>
      <c r="C48" s="355"/>
      <c r="D48" s="358" t="s">
        <v>134</v>
      </c>
      <c r="E48" s="226" t="s">
        <v>37</v>
      </c>
      <c r="F48" s="227">
        <v>0.7</v>
      </c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2"/>
      <c r="BE48" s="209"/>
      <c r="BF48" s="58">
        <f t="shared" si="57"/>
        <v>0</v>
      </c>
      <c r="BG48" s="58">
        <f t="shared" si="57"/>
        <v>0</v>
      </c>
      <c r="BH48" s="58">
        <f t="shared" si="57"/>
        <v>0</v>
      </c>
      <c r="BI48" s="58">
        <f t="shared" si="57"/>
        <v>0</v>
      </c>
      <c r="BJ48" s="58">
        <f t="shared" si="57"/>
        <v>0</v>
      </c>
      <c r="BK48" s="58">
        <f t="shared" si="57"/>
        <v>0</v>
      </c>
      <c r="BL48" s="58">
        <f t="shared" si="57"/>
        <v>0</v>
      </c>
      <c r="BM48" s="58">
        <f t="shared" si="57"/>
        <v>0</v>
      </c>
      <c r="BN48" s="58">
        <f t="shared" si="57"/>
        <v>0</v>
      </c>
      <c r="BO48" s="58">
        <f t="shared" si="57"/>
        <v>0</v>
      </c>
      <c r="BP48" s="58">
        <f t="shared" si="57"/>
        <v>0</v>
      </c>
      <c r="BQ48" s="58">
        <f t="shared" si="57"/>
        <v>0</v>
      </c>
      <c r="BR48" s="58">
        <f t="shared" si="57"/>
        <v>0</v>
      </c>
      <c r="BS48" s="58">
        <f t="shared" si="57"/>
        <v>0</v>
      </c>
      <c r="BT48" s="58">
        <f t="shared" si="57"/>
        <v>0</v>
      </c>
      <c r="BU48" s="58">
        <f t="shared" si="57"/>
        <v>0</v>
      </c>
      <c r="BV48" s="58">
        <f t="shared" si="144"/>
        <v>0</v>
      </c>
      <c r="BW48" s="58">
        <f t="shared" si="144"/>
        <v>0</v>
      </c>
      <c r="BX48" s="58">
        <f t="shared" si="144"/>
        <v>0</v>
      </c>
      <c r="BY48" s="58">
        <f t="shared" si="144"/>
        <v>0</v>
      </c>
      <c r="BZ48" s="58">
        <f t="shared" si="145"/>
        <v>0</v>
      </c>
      <c r="CA48" s="58">
        <f t="shared" si="145"/>
        <v>0</v>
      </c>
      <c r="CB48" s="58">
        <f t="shared" si="145"/>
        <v>0</v>
      </c>
      <c r="CC48" s="58">
        <f t="shared" si="145"/>
        <v>0</v>
      </c>
      <c r="CD48" s="58">
        <f t="shared" si="145"/>
        <v>0</v>
      </c>
      <c r="CE48" s="58">
        <f t="shared" si="145"/>
        <v>0</v>
      </c>
      <c r="CF48" s="58">
        <f t="shared" si="145"/>
        <v>0</v>
      </c>
      <c r="CG48" s="58">
        <f t="shared" si="145"/>
        <v>0</v>
      </c>
      <c r="CH48" s="58">
        <f t="shared" si="145"/>
        <v>0</v>
      </c>
      <c r="CI48" s="58">
        <f t="shared" si="145"/>
        <v>0</v>
      </c>
      <c r="CJ48" s="58">
        <f t="shared" si="145"/>
        <v>0</v>
      </c>
      <c r="CK48" s="58">
        <f t="shared" si="145"/>
        <v>0</v>
      </c>
      <c r="CL48" s="58">
        <f t="shared" si="145"/>
        <v>0</v>
      </c>
      <c r="CM48" s="58">
        <f t="shared" si="145"/>
        <v>0</v>
      </c>
      <c r="CN48" s="58">
        <f t="shared" si="145"/>
        <v>0</v>
      </c>
      <c r="CO48" s="58">
        <f t="shared" si="145"/>
        <v>0</v>
      </c>
      <c r="CP48" s="58">
        <f t="shared" si="58"/>
        <v>0</v>
      </c>
      <c r="CQ48" s="58">
        <f t="shared" si="58"/>
        <v>0</v>
      </c>
      <c r="CR48" s="58">
        <f t="shared" si="58"/>
        <v>0</v>
      </c>
      <c r="CS48" s="58">
        <f t="shared" si="58"/>
        <v>0</v>
      </c>
      <c r="CT48" s="58">
        <f t="shared" si="58"/>
        <v>0</v>
      </c>
      <c r="CU48" s="58">
        <f t="shared" si="58"/>
        <v>0</v>
      </c>
      <c r="CV48" s="58">
        <f t="shared" si="58"/>
        <v>0</v>
      </c>
      <c r="CW48" s="58">
        <f t="shared" si="58"/>
        <v>0</v>
      </c>
      <c r="CX48" s="58">
        <f t="shared" si="58"/>
        <v>0</v>
      </c>
      <c r="CY48" s="58">
        <f t="shared" si="58"/>
        <v>0</v>
      </c>
      <c r="CZ48" s="58">
        <f t="shared" si="58"/>
        <v>0</v>
      </c>
      <c r="DA48" s="58">
        <f t="shared" si="58"/>
        <v>0</v>
      </c>
      <c r="DB48" s="58">
        <f t="shared" si="58"/>
        <v>0</v>
      </c>
      <c r="DC48" s="58">
        <f t="shared" si="58"/>
        <v>0</v>
      </c>
      <c r="DD48" s="368"/>
    </row>
    <row r="49" spans="2:108" x14ac:dyDescent="0.25">
      <c r="B49" s="353"/>
      <c r="C49" s="356"/>
      <c r="D49" s="363"/>
      <c r="E49" s="230" t="s">
        <v>38</v>
      </c>
      <c r="F49" s="232">
        <v>0.8</v>
      </c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6"/>
      <c r="BE49" s="209"/>
      <c r="BF49" s="58">
        <f t="shared" si="57"/>
        <v>0</v>
      </c>
      <c r="BG49" s="58">
        <f t="shared" si="57"/>
        <v>0</v>
      </c>
      <c r="BH49" s="58">
        <f t="shared" si="57"/>
        <v>0</v>
      </c>
      <c r="BI49" s="58">
        <f t="shared" si="57"/>
        <v>0</v>
      </c>
      <c r="BJ49" s="58">
        <f t="shared" si="57"/>
        <v>0</v>
      </c>
      <c r="BK49" s="58">
        <f t="shared" si="57"/>
        <v>0</v>
      </c>
      <c r="BL49" s="58">
        <f t="shared" si="57"/>
        <v>0</v>
      </c>
      <c r="BM49" s="58">
        <f t="shared" si="57"/>
        <v>0</v>
      </c>
      <c r="BN49" s="58">
        <f t="shared" si="57"/>
        <v>0</v>
      </c>
      <c r="BO49" s="58">
        <f t="shared" si="57"/>
        <v>0</v>
      </c>
      <c r="BP49" s="58">
        <f t="shared" si="57"/>
        <v>0</v>
      </c>
      <c r="BQ49" s="58">
        <f t="shared" si="57"/>
        <v>0</v>
      </c>
      <c r="BR49" s="58">
        <f t="shared" si="57"/>
        <v>0</v>
      </c>
      <c r="BS49" s="58">
        <f t="shared" si="57"/>
        <v>0</v>
      </c>
      <c r="BT49" s="58">
        <f t="shared" si="57"/>
        <v>0</v>
      </c>
      <c r="BU49" s="58">
        <f t="shared" ref="BF49:BU63" si="316">$F49*V49</f>
        <v>0</v>
      </c>
      <c r="BV49" s="58">
        <f t="shared" si="144"/>
        <v>0</v>
      </c>
      <c r="BW49" s="58">
        <f t="shared" si="144"/>
        <v>0</v>
      </c>
      <c r="BX49" s="58">
        <f t="shared" si="144"/>
        <v>0</v>
      </c>
      <c r="BY49" s="58">
        <f t="shared" si="144"/>
        <v>0</v>
      </c>
      <c r="BZ49" s="58">
        <f t="shared" si="145"/>
        <v>0</v>
      </c>
      <c r="CA49" s="58">
        <f t="shared" si="145"/>
        <v>0</v>
      </c>
      <c r="CB49" s="58">
        <f t="shared" si="145"/>
        <v>0</v>
      </c>
      <c r="CC49" s="58">
        <f t="shared" si="145"/>
        <v>0</v>
      </c>
      <c r="CD49" s="58">
        <f t="shared" si="145"/>
        <v>0</v>
      </c>
      <c r="CE49" s="58">
        <f t="shared" si="145"/>
        <v>0</v>
      </c>
      <c r="CF49" s="58">
        <f t="shared" si="145"/>
        <v>0</v>
      </c>
      <c r="CG49" s="58">
        <f t="shared" si="145"/>
        <v>0</v>
      </c>
      <c r="CH49" s="58">
        <f t="shared" si="145"/>
        <v>0</v>
      </c>
      <c r="CI49" s="58">
        <f t="shared" si="145"/>
        <v>0</v>
      </c>
      <c r="CJ49" s="58">
        <f t="shared" si="145"/>
        <v>0</v>
      </c>
      <c r="CK49" s="58">
        <f t="shared" si="145"/>
        <v>0</v>
      </c>
      <c r="CL49" s="58">
        <f t="shared" si="145"/>
        <v>0</v>
      </c>
      <c r="CM49" s="58">
        <f t="shared" si="145"/>
        <v>0</v>
      </c>
      <c r="CN49" s="58">
        <f t="shared" si="145"/>
        <v>0</v>
      </c>
      <c r="CO49" s="58">
        <f t="shared" si="145"/>
        <v>0</v>
      </c>
      <c r="CP49" s="58">
        <f t="shared" si="58"/>
        <v>0</v>
      </c>
      <c r="CQ49" s="58">
        <f t="shared" si="58"/>
        <v>0</v>
      </c>
      <c r="CR49" s="58">
        <f t="shared" si="58"/>
        <v>0</v>
      </c>
      <c r="CS49" s="58">
        <f t="shared" si="58"/>
        <v>0</v>
      </c>
      <c r="CT49" s="58">
        <f t="shared" si="58"/>
        <v>0</v>
      </c>
      <c r="CU49" s="58">
        <f t="shared" si="58"/>
        <v>0</v>
      </c>
      <c r="CV49" s="58">
        <f t="shared" si="58"/>
        <v>0</v>
      </c>
      <c r="CW49" s="58">
        <f t="shared" si="58"/>
        <v>0</v>
      </c>
      <c r="CX49" s="58">
        <f t="shared" si="58"/>
        <v>0</v>
      </c>
      <c r="CY49" s="58">
        <f t="shared" si="58"/>
        <v>0</v>
      </c>
      <c r="CZ49" s="58">
        <f t="shared" si="58"/>
        <v>0</v>
      </c>
      <c r="DA49" s="58">
        <f t="shared" si="58"/>
        <v>0</v>
      </c>
      <c r="DB49" s="58">
        <f t="shared" si="58"/>
        <v>0</v>
      </c>
      <c r="DC49" s="58">
        <f t="shared" si="58"/>
        <v>0</v>
      </c>
      <c r="DD49" s="368"/>
    </row>
    <row r="50" spans="2:108" x14ac:dyDescent="0.25">
      <c r="B50" s="353"/>
      <c r="C50" s="356"/>
      <c r="D50" s="363"/>
      <c r="E50" s="230" t="s">
        <v>42</v>
      </c>
      <c r="F50" s="232">
        <v>0.7</v>
      </c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6"/>
      <c r="BE50" s="209"/>
      <c r="BF50" s="58">
        <f t="shared" si="316"/>
        <v>0</v>
      </c>
      <c r="BG50" s="58">
        <f t="shared" si="316"/>
        <v>0</v>
      </c>
      <c r="BH50" s="58">
        <f t="shared" si="316"/>
        <v>0</v>
      </c>
      <c r="BI50" s="58">
        <f t="shared" si="316"/>
        <v>0</v>
      </c>
      <c r="BJ50" s="58">
        <f t="shared" si="316"/>
        <v>0</v>
      </c>
      <c r="BK50" s="58">
        <f t="shared" si="316"/>
        <v>0</v>
      </c>
      <c r="BL50" s="58">
        <f t="shared" si="316"/>
        <v>0</v>
      </c>
      <c r="BM50" s="58">
        <f t="shared" si="316"/>
        <v>0</v>
      </c>
      <c r="BN50" s="58">
        <f t="shared" si="316"/>
        <v>0</v>
      </c>
      <c r="BO50" s="58">
        <f t="shared" si="316"/>
        <v>0</v>
      </c>
      <c r="BP50" s="58">
        <f t="shared" si="316"/>
        <v>0</v>
      </c>
      <c r="BQ50" s="58">
        <f t="shared" si="316"/>
        <v>0</v>
      </c>
      <c r="BR50" s="58">
        <f t="shared" si="316"/>
        <v>0</v>
      </c>
      <c r="BS50" s="58">
        <f t="shared" si="316"/>
        <v>0</v>
      </c>
      <c r="BT50" s="58">
        <f t="shared" si="316"/>
        <v>0</v>
      </c>
      <c r="BU50" s="58">
        <f t="shared" si="316"/>
        <v>0</v>
      </c>
      <c r="BV50" s="58">
        <f t="shared" si="144"/>
        <v>0</v>
      </c>
      <c r="BW50" s="58">
        <f t="shared" si="144"/>
        <v>0</v>
      </c>
      <c r="BX50" s="58">
        <f t="shared" si="144"/>
        <v>0</v>
      </c>
      <c r="BY50" s="58">
        <f t="shared" si="144"/>
        <v>0</v>
      </c>
      <c r="BZ50" s="58">
        <f t="shared" si="145"/>
        <v>0</v>
      </c>
      <c r="CA50" s="58">
        <f t="shared" si="145"/>
        <v>0</v>
      </c>
      <c r="CB50" s="58">
        <f t="shared" si="145"/>
        <v>0</v>
      </c>
      <c r="CC50" s="58">
        <f t="shared" si="145"/>
        <v>0</v>
      </c>
      <c r="CD50" s="58">
        <f t="shared" si="145"/>
        <v>0</v>
      </c>
      <c r="CE50" s="58">
        <f t="shared" si="145"/>
        <v>0</v>
      </c>
      <c r="CF50" s="58">
        <f t="shared" si="145"/>
        <v>0</v>
      </c>
      <c r="CG50" s="58">
        <f t="shared" si="145"/>
        <v>0</v>
      </c>
      <c r="CH50" s="58">
        <f t="shared" si="145"/>
        <v>0</v>
      </c>
      <c r="CI50" s="58">
        <f t="shared" si="145"/>
        <v>0</v>
      </c>
      <c r="CJ50" s="58">
        <f t="shared" si="145"/>
        <v>0</v>
      </c>
      <c r="CK50" s="58">
        <f t="shared" si="145"/>
        <v>0</v>
      </c>
      <c r="CL50" s="58">
        <f t="shared" si="145"/>
        <v>0</v>
      </c>
      <c r="CM50" s="58">
        <f t="shared" si="145"/>
        <v>0</v>
      </c>
      <c r="CN50" s="58">
        <f t="shared" si="145"/>
        <v>0</v>
      </c>
      <c r="CO50" s="58">
        <f t="shared" si="145"/>
        <v>0</v>
      </c>
      <c r="CP50" s="58">
        <f t="shared" si="58"/>
        <v>0</v>
      </c>
      <c r="CQ50" s="58">
        <f t="shared" si="58"/>
        <v>0</v>
      </c>
      <c r="CR50" s="58">
        <f t="shared" si="58"/>
        <v>0</v>
      </c>
      <c r="CS50" s="58">
        <f t="shared" si="58"/>
        <v>0</v>
      </c>
      <c r="CT50" s="58">
        <f t="shared" si="58"/>
        <v>0</v>
      </c>
      <c r="CU50" s="58">
        <f t="shared" si="58"/>
        <v>0</v>
      </c>
      <c r="CV50" s="58">
        <f t="shared" si="58"/>
        <v>0</v>
      </c>
      <c r="CW50" s="58">
        <f t="shared" si="58"/>
        <v>0</v>
      </c>
      <c r="CX50" s="58">
        <f t="shared" si="58"/>
        <v>0</v>
      </c>
      <c r="CY50" s="58">
        <f t="shared" si="58"/>
        <v>0</v>
      </c>
      <c r="CZ50" s="58">
        <f t="shared" si="58"/>
        <v>0</v>
      </c>
      <c r="DA50" s="58">
        <f t="shared" si="58"/>
        <v>0</v>
      </c>
      <c r="DB50" s="58">
        <f t="shared" si="58"/>
        <v>0</v>
      </c>
      <c r="DC50" s="58">
        <f t="shared" si="58"/>
        <v>0</v>
      </c>
      <c r="DD50" s="368"/>
    </row>
    <row r="51" spans="2:108" x14ac:dyDescent="0.25">
      <c r="B51" s="353"/>
      <c r="C51" s="356"/>
      <c r="D51" s="363"/>
      <c r="E51" s="231" t="s">
        <v>39</v>
      </c>
      <c r="F51" s="229">
        <v>0.5</v>
      </c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4"/>
      <c r="BE51" s="209"/>
      <c r="BF51" s="58">
        <f t="shared" si="316"/>
        <v>0</v>
      </c>
      <c r="BG51" s="58">
        <f t="shared" si="316"/>
        <v>0</v>
      </c>
      <c r="BH51" s="58">
        <f t="shared" si="316"/>
        <v>0</v>
      </c>
      <c r="BI51" s="58">
        <f t="shared" si="316"/>
        <v>0</v>
      </c>
      <c r="BJ51" s="58">
        <f t="shared" si="316"/>
        <v>0</v>
      </c>
      <c r="BK51" s="58">
        <f t="shared" si="316"/>
        <v>0</v>
      </c>
      <c r="BL51" s="58">
        <f t="shared" si="316"/>
        <v>0</v>
      </c>
      <c r="BM51" s="58">
        <f t="shared" si="316"/>
        <v>0</v>
      </c>
      <c r="BN51" s="58">
        <f t="shared" si="316"/>
        <v>0</v>
      </c>
      <c r="BO51" s="58">
        <f t="shared" si="316"/>
        <v>0</v>
      </c>
      <c r="BP51" s="58">
        <f t="shared" si="316"/>
        <v>0</v>
      </c>
      <c r="BQ51" s="58">
        <f t="shared" si="316"/>
        <v>0</v>
      </c>
      <c r="BR51" s="58">
        <f t="shared" si="316"/>
        <v>0</v>
      </c>
      <c r="BS51" s="58">
        <f t="shared" si="316"/>
        <v>0</v>
      </c>
      <c r="BT51" s="58">
        <f t="shared" si="316"/>
        <v>0</v>
      </c>
      <c r="BU51" s="58">
        <f t="shared" si="316"/>
        <v>0</v>
      </c>
      <c r="BV51" s="58">
        <f t="shared" si="144"/>
        <v>0</v>
      </c>
      <c r="BW51" s="58">
        <f t="shared" si="144"/>
        <v>0</v>
      </c>
      <c r="BX51" s="58">
        <f t="shared" si="144"/>
        <v>0</v>
      </c>
      <c r="BY51" s="58">
        <f t="shared" si="144"/>
        <v>0</v>
      </c>
      <c r="BZ51" s="58">
        <f t="shared" si="145"/>
        <v>0</v>
      </c>
      <c r="CA51" s="58">
        <f t="shared" si="145"/>
        <v>0</v>
      </c>
      <c r="CB51" s="58">
        <f t="shared" si="145"/>
        <v>0</v>
      </c>
      <c r="CC51" s="58">
        <f t="shared" si="145"/>
        <v>0</v>
      </c>
      <c r="CD51" s="58">
        <f t="shared" si="145"/>
        <v>0</v>
      </c>
      <c r="CE51" s="58">
        <f t="shared" si="145"/>
        <v>0</v>
      </c>
      <c r="CF51" s="58">
        <f t="shared" si="145"/>
        <v>0</v>
      </c>
      <c r="CG51" s="58">
        <f t="shared" si="145"/>
        <v>0</v>
      </c>
      <c r="CH51" s="58">
        <f t="shared" si="145"/>
        <v>0</v>
      </c>
      <c r="CI51" s="58">
        <f t="shared" si="145"/>
        <v>0</v>
      </c>
      <c r="CJ51" s="58">
        <f t="shared" si="145"/>
        <v>0</v>
      </c>
      <c r="CK51" s="58">
        <f t="shared" si="145"/>
        <v>0</v>
      </c>
      <c r="CL51" s="58">
        <f t="shared" si="145"/>
        <v>0</v>
      </c>
      <c r="CM51" s="58">
        <f t="shared" si="145"/>
        <v>0</v>
      </c>
      <c r="CN51" s="58">
        <f t="shared" si="145"/>
        <v>0</v>
      </c>
      <c r="CO51" s="58">
        <f t="shared" si="145"/>
        <v>0</v>
      </c>
      <c r="CP51" s="58">
        <f t="shared" si="58"/>
        <v>0</v>
      </c>
      <c r="CQ51" s="58">
        <f t="shared" si="58"/>
        <v>0</v>
      </c>
      <c r="CR51" s="58">
        <f t="shared" si="58"/>
        <v>0</v>
      </c>
      <c r="CS51" s="58">
        <f t="shared" si="58"/>
        <v>0</v>
      </c>
      <c r="CT51" s="58">
        <f t="shared" si="58"/>
        <v>0</v>
      </c>
      <c r="CU51" s="58">
        <f t="shared" si="58"/>
        <v>0</v>
      </c>
      <c r="CV51" s="58">
        <f t="shared" si="58"/>
        <v>0</v>
      </c>
      <c r="CW51" s="58">
        <f t="shared" si="58"/>
        <v>0</v>
      </c>
      <c r="CX51" s="58">
        <f t="shared" si="58"/>
        <v>0</v>
      </c>
      <c r="CY51" s="58">
        <f t="shared" si="58"/>
        <v>0</v>
      </c>
      <c r="CZ51" s="58">
        <f t="shared" si="58"/>
        <v>0</v>
      </c>
      <c r="DA51" s="58">
        <f t="shared" si="58"/>
        <v>0</v>
      </c>
      <c r="DB51" s="58">
        <f t="shared" si="58"/>
        <v>0</v>
      </c>
      <c r="DC51" s="58">
        <f t="shared" si="58"/>
        <v>0</v>
      </c>
      <c r="DD51" s="368"/>
    </row>
    <row r="52" spans="2:108" x14ac:dyDescent="0.25">
      <c r="B52" s="353"/>
      <c r="C52" s="356"/>
      <c r="D52" s="363"/>
      <c r="E52" s="231" t="s">
        <v>43</v>
      </c>
      <c r="F52" s="229">
        <v>0.5</v>
      </c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8"/>
      <c r="BE52" s="209"/>
      <c r="BF52" s="58">
        <f t="shared" ref="BF52:BF59" si="317">$F52*G52</f>
        <v>0</v>
      </c>
      <c r="BG52" s="58">
        <f t="shared" ref="BG52:BG59" si="318">$F52*H52</f>
        <v>0</v>
      </c>
      <c r="BH52" s="58">
        <f t="shared" ref="BH52:BH59" si="319">$F52*I52</f>
        <v>0</v>
      </c>
      <c r="BI52" s="58">
        <f t="shared" ref="BI52:BI59" si="320">$F52*J52</f>
        <v>0</v>
      </c>
      <c r="BJ52" s="58">
        <f t="shared" ref="BJ52:BJ59" si="321">$F52*K52</f>
        <v>0</v>
      </c>
      <c r="BK52" s="58">
        <f t="shared" ref="BK52:BK59" si="322">$F52*L52</f>
        <v>0</v>
      </c>
      <c r="BL52" s="58">
        <f t="shared" ref="BL52:BL59" si="323">$F52*M52</f>
        <v>0</v>
      </c>
      <c r="BM52" s="58">
        <f t="shared" ref="BM52:BM59" si="324">$F52*N52</f>
        <v>0</v>
      </c>
      <c r="BN52" s="58">
        <f t="shared" ref="BN52:BN59" si="325">$F52*O52</f>
        <v>0</v>
      </c>
      <c r="BO52" s="58">
        <f t="shared" ref="BO52:BO59" si="326">$F52*P52</f>
        <v>0</v>
      </c>
      <c r="BP52" s="58">
        <f t="shared" ref="BP52:BP59" si="327">$F52*Q52</f>
        <v>0</v>
      </c>
      <c r="BQ52" s="58">
        <f t="shared" ref="BQ52:BQ59" si="328">$F52*R52</f>
        <v>0</v>
      </c>
      <c r="BR52" s="58">
        <f t="shared" ref="BR52:BR59" si="329">$F52*S52</f>
        <v>0</v>
      </c>
      <c r="BS52" s="58">
        <f t="shared" ref="BS52:BS59" si="330">$F52*T52</f>
        <v>0</v>
      </c>
      <c r="BT52" s="58">
        <f t="shared" ref="BT52:BT59" si="331">$F52*U52</f>
        <v>0</v>
      </c>
      <c r="BU52" s="58">
        <f t="shared" ref="BU52:BU59" si="332">$F52*V52</f>
        <v>0</v>
      </c>
      <c r="BV52" s="58">
        <f t="shared" ref="BV52:BV59" si="333">$F52*W52</f>
        <v>0</v>
      </c>
      <c r="BW52" s="58">
        <f t="shared" ref="BW52:BW59" si="334">$F52*X52</f>
        <v>0</v>
      </c>
      <c r="BX52" s="58">
        <f t="shared" ref="BX52:BX59" si="335">$F52*Y52</f>
        <v>0</v>
      </c>
      <c r="BY52" s="58">
        <f t="shared" ref="BY52:BY59" si="336">$F52*Z52</f>
        <v>0</v>
      </c>
      <c r="BZ52" s="58">
        <f t="shared" ref="BZ52:BZ59" si="337">$F52*AA52</f>
        <v>0</v>
      </c>
      <c r="CA52" s="58">
        <f t="shared" ref="CA52:CA59" si="338">$F52*AB52</f>
        <v>0</v>
      </c>
      <c r="CB52" s="58">
        <f t="shared" ref="CB52:CB59" si="339">$F52*AC52</f>
        <v>0</v>
      </c>
      <c r="CC52" s="58">
        <f t="shared" ref="CC52:CC59" si="340">$F52*AD52</f>
        <v>0</v>
      </c>
      <c r="CD52" s="58">
        <f t="shared" ref="CD52:CD59" si="341">$F52*AE52</f>
        <v>0</v>
      </c>
      <c r="CE52" s="58">
        <f t="shared" ref="CE52:CE59" si="342">$F52*AF52</f>
        <v>0</v>
      </c>
      <c r="CF52" s="58">
        <f t="shared" ref="CF52:CF59" si="343">$F52*AG52</f>
        <v>0</v>
      </c>
      <c r="CG52" s="58">
        <f t="shared" ref="CG52:CG59" si="344">$F52*AH52</f>
        <v>0</v>
      </c>
      <c r="CH52" s="58">
        <f t="shared" ref="CH52:CH59" si="345">$F52*AI52</f>
        <v>0</v>
      </c>
      <c r="CI52" s="58">
        <f t="shared" ref="CI52:CI59" si="346">$F52*AJ52</f>
        <v>0</v>
      </c>
      <c r="CJ52" s="58">
        <f t="shared" ref="CJ52:CJ59" si="347">$F52*AK52</f>
        <v>0</v>
      </c>
      <c r="CK52" s="58">
        <f t="shared" ref="CK52:CK59" si="348">$F52*AL52</f>
        <v>0</v>
      </c>
      <c r="CL52" s="58">
        <f t="shared" ref="CL52:CL59" si="349">$F52*AM52</f>
        <v>0</v>
      </c>
      <c r="CM52" s="58">
        <f t="shared" ref="CM52:CM59" si="350">$F52*AN52</f>
        <v>0</v>
      </c>
      <c r="CN52" s="58">
        <f t="shared" ref="CN52:CN59" si="351">$F52*AO52</f>
        <v>0</v>
      </c>
      <c r="CO52" s="58">
        <f t="shared" ref="CO52:CO59" si="352">$F52*AP52</f>
        <v>0</v>
      </c>
      <c r="CP52" s="58">
        <f t="shared" ref="CP52:CP59" si="353">$F52*AQ52</f>
        <v>0</v>
      </c>
      <c r="CQ52" s="58">
        <f t="shared" ref="CQ52:CQ59" si="354">$F52*AR52</f>
        <v>0</v>
      </c>
      <c r="CR52" s="58">
        <f t="shared" ref="CR52:CR59" si="355">$F52*AS52</f>
        <v>0</v>
      </c>
      <c r="CS52" s="58">
        <f t="shared" ref="CS52:CS59" si="356">$F52*AT52</f>
        <v>0</v>
      </c>
      <c r="CT52" s="58">
        <f t="shared" ref="CT52:CT59" si="357">$F52*AU52</f>
        <v>0</v>
      </c>
      <c r="CU52" s="58">
        <f t="shared" ref="CU52:CU59" si="358">$F52*AV52</f>
        <v>0</v>
      </c>
      <c r="CV52" s="58">
        <f t="shared" ref="CV52:CV59" si="359">$F52*AW52</f>
        <v>0</v>
      </c>
      <c r="CW52" s="58">
        <f t="shared" ref="CW52:CW59" si="360">$F52*AX52</f>
        <v>0</v>
      </c>
      <c r="CX52" s="58">
        <f t="shared" ref="CX52:CX59" si="361">$F52*AY52</f>
        <v>0</v>
      </c>
      <c r="CY52" s="58">
        <f t="shared" ref="CY52:CY59" si="362">$F52*AZ52</f>
        <v>0</v>
      </c>
      <c r="CZ52" s="58">
        <f t="shared" ref="CZ52:CZ59" si="363">$F52*BA52</f>
        <v>0</v>
      </c>
      <c r="DA52" s="58">
        <f t="shared" ref="DA52:DA59" si="364">$F52*BB52</f>
        <v>0</v>
      </c>
      <c r="DB52" s="58">
        <f t="shared" ref="DB52:DB59" si="365">$F52*BC52</f>
        <v>0</v>
      </c>
      <c r="DC52" s="58">
        <f t="shared" ref="DC52:DC59" si="366">$F52*BD52</f>
        <v>0</v>
      </c>
      <c r="DD52" s="368"/>
    </row>
    <row r="53" spans="2:108" x14ac:dyDescent="0.25">
      <c r="B53" s="353"/>
      <c r="C53" s="356"/>
      <c r="D53" s="363"/>
      <c r="E53" s="237" t="s">
        <v>131</v>
      </c>
      <c r="F53" s="235">
        <v>0.5</v>
      </c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8"/>
      <c r="BE53" s="209"/>
      <c r="BF53" s="58">
        <f t="shared" si="317"/>
        <v>0</v>
      </c>
      <c r="BG53" s="58">
        <f t="shared" si="318"/>
        <v>0</v>
      </c>
      <c r="BH53" s="58">
        <f t="shared" si="319"/>
        <v>0</v>
      </c>
      <c r="BI53" s="58">
        <f t="shared" si="320"/>
        <v>0</v>
      </c>
      <c r="BJ53" s="58">
        <f t="shared" si="321"/>
        <v>0</v>
      </c>
      <c r="BK53" s="58">
        <f t="shared" si="322"/>
        <v>0</v>
      </c>
      <c r="BL53" s="58">
        <f t="shared" si="323"/>
        <v>0</v>
      </c>
      <c r="BM53" s="58">
        <f t="shared" si="324"/>
        <v>0</v>
      </c>
      <c r="BN53" s="58">
        <f t="shared" si="325"/>
        <v>0</v>
      </c>
      <c r="BO53" s="58">
        <f t="shared" si="326"/>
        <v>0</v>
      </c>
      <c r="BP53" s="58">
        <f t="shared" si="327"/>
        <v>0</v>
      </c>
      <c r="BQ53" s="58">
        <f t="shared" si="328"/>
        <v>0</v>
      </c>
      <c r="BR53" s="58">
        <f t="shared" si="329"/>
        <v>0</v>
      </c>
      <c r="BS53" s="58">
        <f t="shared" si="330"/>
        <v>0</v>
      </c>
      <c r="BT53" s="58">
        <f t="shared" si="331"/>
        <v>0</v>
      </c>
      <c r="BU53" s="58">
        <f t="shared" si="332"/>
        <v>0</v>
      </c>
      <c r="BV53" s="58">
        <f t="shared" si="333"/>
        <v>0</v>
      </c>
      <c r="BW53" s="58">
        <f t="shared" si="334"/>
        <v>0</v>
      </c>
      <c r="BX53" s="58">
        <f t="shared" si="335"/>
        <v>0</v>
      </c>
      <c r="BY53" s="58">
        <f t="shared" si="336"/>
        <v>0</v>
      </c>
      <c r="BZ53" s="58">
        <f t="shared" si="337"/>
        <v>0</v>
      </c>
      <c r="CA53" s="58">
        <f t="shared" si="338"/>
        <v>0</v>
      </c>
      <c r="CB53" s="58">
        <f t="shared" si="339"/>
        <v>0</v>
      </c>
      <c r="CC53" s="58">
        <f t="shared" si="340"/>
        <v>0</v>
      </c>
      <c r="CD53" s="58">
        <f t="shared" si="341"/>
        <v>0</v>
      </c>
      <c r="CE53" s="58">
        <f t="shared" si="342"/>
        <v>0</v>
      </c>
      <c r="CF53" s="58">
        <f t="shared" si="343"/>
        <v>0</v>
      </c>
      <c r="CG53" s="58">
        <f t="shared" si="344"/>
        <v>0</v>
      </c>
      <c r="CH53" s="58">
        <f t="shared" si="345"/>
        <v>0</v>
      </c>
      <c r="CI53" s="58">
        <f t="shared" si="346"/>
        <v>0</v>
      </c>
      <c r="CJ53" s="58">
        <f t="shared" si="347"/>
        <v>0</v>
      </c>
      <c r="CK53" s="58">
        <f t="shared" si="348"/>
        <v>0</v>
      </c>
      <c r="CL53" s="58">
        <f t="shared" si="349"/>
        <v>0</v>
      </c>
      <c r="CM53" s="58">
        <f t="shared" si="350"/>
        <v>0</v>
      </c>
      <c r="CN53" s="58">
        <f t="shared" si="351"/>
        <v>0</v>
      </c>
      <c r="CO53" s="58">
        <f t="shared" si="352"/>
        <v>0</v>
      </c>
      <c r="CP53" s="58">
        <f t="shared" si="353"/>
        <v>0</v>
      </c>
      <c r="CQ53" s="58">
        <f t="shared" si="354"/>
        <v>0</v>
      </c>
      <c r="CR53" s="58">
        <f t="shared" si="355"/>
        <v>0</v>
      </c>
      <c r="CS53" s="58">
        <f t="shared" si="356"/>
        <v>0</v>
      </c>
      <c r="CT53" s="58">
        <f t="shared" si="357"/>
        <v>0</v>
      </c>
      <c r="CU53" s="58">
        <f t="shared" si="358"/>
        <v>0</v>
      </c>
      <c r="CV53" s="58">
        <f t="shared" si="359"/>
        <v>0</v>
      </c>
      <c r="CW53" s="58">
        <f t="shared" si="360"/>
        <v>0</v>
      </c>
      <c r="CX53" s="58">
        <f t="shared" si="361"/>
        <v>0</v>
      </c>
      <c r="CY53" s="58">
        <f t="shared" si="362"/>
        <v>0</v>
      </c>
      <c r="CZ53" s="58">
        <f t="shared" si="363"/>
        <v>0</v>
      </c>
      <c r="DA53" s="58">
        <f t="shared" si="364"/>
        <v>0</v>
      </c>
      <c r="DB53" s="58">
        <f t="shared" si="365"/>
        <v>0</v>
      </c>
      <c r="DC53" s="58">
        <f t="shared" si="366"/>
        <v>0</v>
      </c>
      <c r="DD53" s="368"/>
    </row>
    <row r="54" spans="2:108" x14ac:dyDescent="0.25">
      <c r="B54" s="353"/>
      <c r="C54" s="356"/>
      <c r="D54" s="363"/>
      <c r="E54" s="234" t="s">
        <v>135</v>
      </c>
      <c r="F54" s="233">
        <v>0.5</v>
      </c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8"/>
      <c r="BE54" s="209"/>
      <c r="BF54" s="58">
        <f t="shared" si="317"/>
        <v>0</v>
      </c>
      <c r="BG54" s="58">
        <f t="shared" si="318"/>
        <v>0</v>
      </c>
      <c r="BH54" s="58">
        <f t="shared" si="319"/>
        <v>0</v>
      </c>
      <c r="BI54" s="58">
        <f t="shared" si="320"/>
        <v>0</v>
      </c>
      <c r="BJ54" s="58">
        <f t="shared" si="321"/>
        <v>0</v>
      </c>
      <c r="BK54" s="58">
        <f t="shared" si="322"/>
        <v>0</v>
      </c>
      <c r="BL54" s="58">
        <f t="shared" si="323"/>
        <v>0</v>
      </c>
      <c r="BM54" s="58">
        <f t="shared" si="324"/>
        <v>0</v>
      </c>
      <c r="BN54" s="58">
        <f t="shared" si="325"/>
        <v>0</v>
      </c>
      <c r="BO54" s="58">
        <f t="shared" si="326"/>
        <v>0</v>
      </c>
      <c r="BP54" s="58">
        <f t="shared" si="327"/>
        <v>0</v>
      </c>
      <c r="BQ54" s="58">
        <f t="shared" si="328"/>
        <v>0</v>
      </c>
      <c r="BR54" s="58">
        <f t="shared" si="329"/>
        <v>0</v>
      </c>
      <c r="BS54" s="58">
        <f t="shared" si="330"/>
        <v>0</v>
      </c>
      <c r="BT54" s="58">
        <f t="shared" si="331"/>
        <v>0</v>
      </c>
      <c r="BU54" s="58">
        <f t="shared" si="332"/>
        <v>0</v>
      </c>
      <c r="BV54" s="58">
        <f t="shared" si="333"/>
        <v>0</v>
      </c>
      <c r="BW54" s="58">
        <f t="shared" si="334"/>
        <v>0</v>
      </c>
      <c r="BX54" s="58">
        <f t="shared" si="335"/>
        <v>0</v>
      </c>
      <c r="BY54" s="58">
        <f t="shared" si="336"/>
        <v>0</v>
      </c>
      <c r="BZ54" s="58">
        <f t="shared" si="337"/>
        <v>0</v>
      </c>
      <c r="CA54" s="58">
        <f t="shared" si="338"/>
        <v>0</v>
      </c>
      <c r="CB54" s="58">
        <f t="shared" si="339"/>
        <v>0</v>
      </c>
      <c r="CC54" s="58">
        <f t="shared" si="340"/>
        <v>0</v>
      </c>
      <c r="CD54" s="58">
        <f t="shared" si="341"/>
        <v>0</v>
      </c>
      <c r="CE54" s="58">
        <f t="shared" si="342"/>
        <v>0</v>
      </c>
      <c r="CF54" s="58">
        <f t="shared" si="343"/>
        <v>0</v>
      </c>
      <c r="CG54" s="58">
        <f t="shared" si="344"/>
        <v>0</v>
      </c>
      <c r="CH54" s="58">
        <f t="shared" si="345"/>
        <v>0</v>
      </c>
      <c r="CI54" s="58">
        <f t="shared" si="346"/>
        <v>0</v>
      </c>
      <c r="CJ54" s="58">
        <f t="shared" si="347"/>
        <v>0</v>
      </c>
      <c r="CK54" s="58">
        <f t="shared" si="348"/>
        <v>0</v>
      </c>
      <c r="CL54" s="58">
        <f t="shared" si="349"/>
        <v>0</v>
      </c>
      <c r="CM54" s="58">
        <f t="shared" si="350"/>
        <v>0</v>
      </c>
      <c r="CN54" s="58">
        <f t="shared" si="351"/>
        <v>0</v>
      </c>
      <c r="CO54" s="58">
        <f t="shared" si="352"/>
        <v>0</v>
      </c>
      <c r="CP54" s="58">
        <f t="shared" si="353"/>
        <v>0</v>
      </c>
      <c r="CQ54" s="58">
        <f t="shared" si="354"/>
        <v>0</v>
      </c>
      <c r="CR54" s="58">
        <f t="shared" si="355"/>
        <v>0</v>
      </c>
      <c r="CS54" s="58">
        <f t="shared" si="356"/>
        <v>0</v>
      </c>
      <c r="CT54" s="58">
        <f t="shared" si="357"/>
        <v>0</v>
      </c>
      <c r="CU54" s="58">
        <f t="shared" si="358"/>
        <v>0</v>
      </c>
      <c r="CV54" s="58">
        <f t="shared" si="359"/>
        <v>0</v>
      </c>
      <c r="CW54" s="58">
        <f t="shared" si="360"/>
        <v>0</v>
      </c>
      <c r="CX54" s="58">
        <f t="shared" si="361"/>
        <v>0</v>
      </c>
      <c r="CY54" s="58">
        <f t="shared" si="362"/>
        <v>0</v>
      </c>
      <c r="CZ54" s="58">
        <f t="shared" si="363"/>
        <v>0</v>
      </c>
      <c r="DA54" s="58">
        <f t="shared" si="364"/>
        <v>0</v>
      </c>
      <c r="DB54" s="58">
        <f t="shared" si="365"/>
        <v>0</v>
      </c>
      <c r="DC54" s="58">
        <f t="shared" si="366"/>
        <v>0</v>
      </c>
      <c r="DD54" s="368"/>
    </row>
    <row r="55" spans="2:108" x14ac:dyDescent="0.25">
      <c r="B55" s="353"/>
      <c r="C55" s="356"/>
      <c r="D55" s="363"/>
      <c r="E55" s="234" t="s">
        <v>132</v>
      </c>
      <c r="F55" s="233">
        <v>0.5</v>
      </c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8"/>
      <c r="BE55" s="209"/>
      <c r="BF55" s="58">
        <f t="shared" ref="BF55:BF58" si="367">$F55*G55</f>
        <v>0</v>
      </c>
      <c r="BG55" s="58">
        <f t="shared" ref="BG55:BG58" si="368">$F55*H55</f>
        <v>0</v>
      </c>
      <c r="BH55" s="58">
        <f t="shared" ref="BH55:BH58" si="369">$F55*I55</f>
        <v>0</v>
      </c>
      <c r="BI55" s="58">
        <f t="shared" ref="BI55:BI58" si="370">$F55*J55</f>
        <v>0</v>
      </c>
      <c r="BJ55" s="58">
        <f t="shared" ref="BJ55:BJ58" si="371">$F55*K55</f>
        <v>0</v>
      </c>
      <c r="BK55" s="58">
        <f t="shared" ref="BK55:BK58" si="372">$F55*L55</f>
        <v>0</v>
      </c>
      <c r="BL55" s="58">
        <f t="shared" ref="BL55:BL58" si="373">$F55*M55</f>
        <v>0</v>
      </c>
      <c r="BM55" s="58">
        <f t="shared" ref="BM55:BM58" si="374">$F55*N55</f>
        <v>0</v>
      </c>
      <c r="BN55" s="58">
        <f t="shared" ref="BN55:BN58" si="375">$F55*O55</f>
        <v>0</v>
      </c>
      <c r="BO55" s="58">
        <f t="shared" ref="BO55:BO58" si="376">$F55*P55</f>
        <v>0</v>
      </c>
      <c r="BP55" s="58">
        <f t="shared" ref="BP55:BP58" si="377">$F55*Q55</f>
        <v>0</v>
      </c>
      <c r="BQ55" s="58">
        <f t="shared" ref="BQ55:BQ58" si="378">$F55*R55</f>
        <v>0</v>
      </c>
      <c r="BR55" s="58">
        <f t="shared" ref="BR55:BR58" si="379">$F55*S55</f>
        <v>0</v>
      </c>
      <c r="BS55" s="58">
        <f t="shared" ref="BS55:BS58" si="380">$F55*T55</f>
        <v>0</v>
      </c>
      <c r="BT55" s="58">
        <f t="shared" ref="BT55:BT58" si="381">$F55*U55</f>
        <v>0</v>
      </c>
      <c r="BU55" s="58">
        <f t="shared" ref="BU55:BU58" si="382">$F55*V55</f>
        <v>0</v>
      </c>
      <c r="BV55" s="58">
        <f t="shared" ref="BV55:BV58" si="383">$F55*W55</f>
        <v>0</v>
      </c>
      <c r="BW55" s="58">
        <f t="shared" ref="BW55:BW58" si="384">$F55*X55</f>
        <v>0</v>
      </c>
      <c r="BX55" s="58">
        <f t="shared" ref="BX55:BX58" si="385">$F55*Y55</f>
        <v>0</v>
      </c>
      <c r="BY55" s="58">
        <f t="shared" ref="BY55:BY58" si="386">$F55*Z55</f>
        <v>0</v>
      </c>
      <c r="BZ55" s="58">
        <f t="shared" ref="BZ55:BZ58" si="387">$F55*AA55</f>
        <v>0</v>
      </c>
      <c r="CA55" s="58">
        <f t="shared" ref="CA55:CA58" si="388">$F55*AB55</f>
        <v>0</v>
      </c>
      <c r="CB55" s="58">
        <f t="shared" ref="CB55:CB58" si="389">$F55*AC55</f>
        <v>0</v>
      </c>
      <c r="CC55" s="58">
        <f t="shared" ref="CC55:CC58" si="390">$F55*AD55</f>
        <v>0</v>
      </c>
      <c r="CD55" s="58">
        <f t="shared" ref="CD55:CD58" si="391">$F55*AE55</f>
        <v>0</v>
      </c>
      <c r="CE55" s="58">
        <f t="shared" ref="CE55:CE58" si="392">$F55*AF55</f>
        <v>0</v>
      </c>
      <c r="CF55" s="58">
        <f t="shared" ref="CF55:CF58" si="393">$F55*AG55</f>
        <v>0</v>
      </c>
      <c r="CG55" s="58">
        <f t="shared" ref="CG55:CG58" si="394">$F55*AH55</f>
        <v>0</v>
      </c>
      <c r="CH55" s="58">
        <f t="shared" ref="CH55:CH58" si="395">$F55*AI55</f>
        <v>0</v>
      </c>
      <c r="CI55" s="58">
        <f t="shared" ref="CI55:CI58" si="396">$F55*AJ55</f>
        <v>0</v>
      </c>
      <c r="CJ55" s="58">
        <f t="shared" ref="CJ55:CJ58" si="397">$F55*AK55</f>
        <v>0</v>
      </c>
      <c r="CK55" s="58">
        <f t="shared" ref="CK55:CK58" si="398">$F55*AL55</f>
        <v>0</v>
      </c>
      <c r="CL55" s="58">
        <f t="shared" ref="CL55:CL58" si="399">$F55*AM55</f>
        <v>0</v>
      </c>
      <c r="CM55" s="58">
        <f t="shared" ref="CM55:CM58" si="400">$F55*AN55</f>
        <v>0</v>
      </c>
      <c r="CN55" s="58">
        <f t="shared" ref="CN55:CN58" si="401">$F55*AO55</f>
        <v>0</v>
      </c>
      <c r="CO55" s="58">
        <f t="shared" ref="CO55:CO58" si="402">$F55*AP55</f>
        <v>0</v>
      </c>
      <c r="CP55" s="58">
        <f t="shared" ref="CP55:CP58" si="403">$F55*AQ55</f>
        <v>0</v>
      </c>
      <c r="CQ55" s="58">
        <f t="shared" ref="CQ55:CQ58" si="404">$F55*AR55</f>
        <v>0</v>
      </c>
      <c r="CR55" s="58">
        <f t="shared" ref="CR55:CR58" si="405">$F55*AS55</f>
        <v>0</v>
      </c>
      <c r="CS55" s="58">
        <f t="shared" ref="CS55:CS58" si="406">$F55*AT55</f>
        <v>0</v>
      </c>
      <c r="CT55" s="58">
        <f t="shared" ref="CT55:CT58" si="407">$F55*AU55</f>
        <v>0</v>
      </c>
      <c r="CU55" s="58">
        <f t="shared" ref="CU55:CU58" si="408">$F55*AV55</f>
        <v>0</v>
      </c>
      <c r="CV55" s="58">
        <f t="shared" ref="CV55:CV58" si="409">$F55*AW55</f>
        <v>0</v>
      </c>
      <c r="CW55" s="58">
        <f t="shared" ref="CW55:CW58" si="410">$F55*AX55</f>
        <v>0</v>
      </c>
      <c r="CX55" s="58">
        <f t="shared" ref="CX55:CX58" si="411">$F55*AY55</f>
        <v>0</v>
      </c>
      <c r="CY55" s="58">
        <f t="shared" ref="CY55:CY58" si="412">$F55*AZ55</f>
        <v>0</v>
      </c>
      <c r="CZ55" s="58">
        <f t="shared" ref="CZ55:CZ58" si="413">$F55*BA55</f>
        <v>0</v>
      </c>
      <c r="DA55" s="58">
        <f t="shared" ref="DA55:DA58" si="414">$F55*BB55</f>
        <v>0</v>
      </c>
      <c r="DB55" s="58">
        <f t="shared" ref="DB55:DB58" si="415">$F55*BC55</f>
        <v>0</v>
      </c>
      <c r="DC55" s="58">
        <f t="shared" ref="DC55:DC58" si="416">$F55*BD55</f>
        <v>0</v>
      </c>
      <c r="DD55" s="368"/>
    </row>
    <row r="56" spans="2:108" x14ac:dyDescent="0.25">
      <c r="B56" s="353"/>
      <c r="C56" s="356"/>
      <c r="D56" s="363"/>
      <c r="E56" s="231" t="s">
        <v>136</v>
      </c>
      <c r="F56" s="229">
        <v>0.5</v>
      </c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4"/>
      <c r="BE56" s="209"/>
      <c r="BF56" s="58">
        <f t="shared" si="367"/>
        <v>0</v>
      </c>
      <c r="BG56" s="58">
        <f t="shared" si="368"/>
        <v>0</v>
      </c>
      <c r="BH56" s="58">
        <f t="shared" si="369"/>
        <v>0</v>
      </c>
      <c r="BI56" s="58">
        <f t="shared" si="370"/>
        <v>0</v>
      </c>
      <c r="BJ56" s="58">
        <f t="shared" si="371"/>
        <v>0</v>
      </c>
      <c r="BK56" s="58">
        <f t="shared" si="372"/>
        <v>0</v>
      </c>
      <c r="BL56" s="58">
        <f t="shared" si="373"/>
        <v>0</v>
      </c>
      <c r="BM56" s="58">
        <f t="shared" si="374"/>
        <v>0</v>
      </c>
      <c r="BN56" s="58">
        <f t="shared" si="375"/>
        <v>0</v>
      </c>
      <c r="BO56" s="58">
        <f t="shared" si="376"/>
        <v>0</v>
      </c>
      <c r="BP56" s="58">
        <f t="shared" si="377"/>
        <v>0</v>
      </c>
      <c r="BQ56" s="58">
        <f t="shared" si="378"/>
        <v>0</v>
      </c>
      <c r="BR56" s="58">
        <f t="shared" si="379"/>
        <v>0</v>
      </c>
      <c r="BS56" s="58">
        <f t="shared" si="380"/>
        <v>0</v>
      </c>
      <c r="BT56" s="58">
        <f t="shared" si="381"/>
        <v>0</v>
      </c>
      <c r="BU56" s="58">
        <f t="shared" si="382"/>
        <v>0</v>
      </c>
      <c r="BV56" s="58">
        <f t="shared" si="383"/>
        <v>0</v>
      </c>
      <c r="BW56" s="58">
        <f t="shared" si="384"/>
        <v>0</v>
      </c>
      <c r="BX56" s="58">
        <f t="shared" si="385"/>
        <v>0</v>
      </c>
      <c r="BY56" s="58">
        <f t="shared" si="386"/>
        <v>0</v>
      </c>
      <c r="BZ56" s="58">
        <f t="shared" si="387"/>
        <v>0</v>
      </c>
      <c r="CA56" s="58">
        <f t="shared" si="388"/>
        <v>0</v>
      </c>
      <c r="CB56" s="58">
        <f t="shared" si="389"/>
        <v>0</v>
      </c>
      <c r="CC56" s="58">
        <f t="shared" si="390"/>
        <v>0</v>
      </c>
      <c r="CD56" s="58">
        <f t="shared" si="391"/>
        <v>0</v>
      </c>
      <c r="CE56" s="58">
        <f t="shared" si="392"/>
        <v>0</v>
      </c>
      <c r="CF56" s="58">
        <f t="shared" si="393"/>
        <v>0</v>
      </c>
      <c r="CG56" s="58">
        <f t="shared" si="394"/>
        <v>0</v>
      </c>
      <c r="CH56" s="58">
        <f t="shared" si="395"/>
        <v>0</v>
      </c>
      <c r="CI56" s="58">
        <f t="shared" si="396"/>
        <v>0</v>
      </c>
      <c r="CJ56" s="58">
        <f t="shared" si="397"/>
        <v>0</v>
      </c>
      <c r="CK56" s="58">
        <f t="shared" si="398"/>
        <v>0</v>
      </c>
      <c r="CL56" s="58">
        <f t="shared" si="399"/>
        <v>0</v>
      </c>
      <c r="CM56" s="58">
        <f t="shared" si="400"/>
        <v>0</v>
      </c>
      <c r="CN56" s="58">
        <f t="shared" si="401"/>
        <v>0</v>
      </c>
      <c r="CO56" s="58">
        <f t="shared" si="402"/>
        <v>0</v>
      </c>
      <c r="CP56" s="58">
        <f t="shared" si="403"/>
        <v>0</v>
      </c>
      <c r="CQ56" s="58">
        <f t="shared" si="404"/>
        <v>0</v>
      </c>
      <c r="CR56" s="58">
        <f t="shared" si="405"/>
        <v>0</v>
      </c>
      <c r="CS56" s="58">
        <f t="shared" si="406"/>
        <v>0</v>
      </c>
      <c r="CT56" s="58">
        <f t="shared" si="407"/>
        <v>0</v>
      </c>
      <c r="CU56" s="58">
        <f t="shared" si="408"/>
        <v>0</v>
      </c>
      <c r="CV56" s="58">
        <f t="shared" si="409"/>
        <v>0</v>
      </c>
      <c r="CW56" s="58">
        <f t="shared" si="410"/>
        <v>0</v>
      </c>
      <c r="CX56" s="58">
        <f t="shared" si="411"/>
        <v>0</v>
      </c>
      <c r="CY56" s="58">
        <f t="shared" si="412"/>
        <v>0</v>
      </c>
      <c r="CZ56" s="58">
        <f t="shared" si="413"/>
        <v>0</v>
      </c>
      <c r="DA56" s="58">
        <f t="shared" si="414"/>
        <v>0</v>
      </c>
      <c r="DB56" s="58">
        <f t="shared" si="415"/>
        <v>0</v>
      </c>
      <c r="DC56" s="58">
        <f t="shared" si="416"/>
        <v>0</v>
      </c>
      <c r="DD56" s="368"/>
    </row>
    <row r="57" spans="2:108" x14ac:dyDescent="0.25">
      <c r="B57" s="353"/>
      <c r="C57" s="356"/>
      <c r="D57" s="363"/>
      <c r="E57" s="237" t="s">
        <v>149</v>
      </c>
      <c r="F57" s="235">
        <v>0.4</v>
      </c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6"/>
      <c r="AE57" s="246"/>
      <c r="AF57" s="246"/>
      <c r="AG57" s="246"/>
      <c r="AH57" s="246"/>
      <c r="AI57" s="246"/>
      <c r="AJ57" s="246"/>
      <c r="AK57" s="246"/>
      <c r="AL57" s="246"/>
      <c r="AM57" s="246"/>
      <c r="AN57" s="246"/>
      <c r="AO57" s="246"/>
      <c r="AP57" s="246"/>
      <c r="AQ57" s="246"/>
      <c r="AR57" s="246"/>
      <c r="AS57" s="246"/>
      <c r="AT57" s="246"/>
      <c r="AU57" s="246"/>
      <c r="AV57" s="246"/>
      <c r="AW57" s="246"/>
      <c r="AX57" s="246"/>
      <c r="AY57" s="246"/>
      <c r="AZ57" s="246"/>
      <c r="BA57" s="246"/>
      <c r="BB57" s="246"/>
      <c r="BC57" s="246"/>
      <c r="BD57" s="247"/>
      <c r="BE57" s="209"/>
      <c r="BF57" s="58">
        <f t="shared" si="367"/>
        <v>0</v>
      </c>
      <c r="BG57" s="58">
        <f t="shared" si="368"/>
        <v>0</v>
      </c>
      <c r="BH57" s="58">
        <f t="shared" si="369"/>
        <v>0</v>
      </c>
      <c r="BI57" s="58">
        <f t="shared" si="370"/>
        <v>0</v>
      </c>
      <c r="BJ57" s="58">
        <f t="shared" si="371"/>
        <v>0</v>
      </c>
      <c r="BK57" s="58">
        <f t="shared" si="372"/>
        <v>0</v>
      </c>
      <c r="BL57" s="58">
        <f t="shared" si="373"/>
        <v>0</v>
      </c>
      <c r="BM57" s="58">
        <f t="shared" si="374"/>
        <v>0</v>
      </c>
      <c r="BN57" s="58">
        <f t="shared" si="375"/>
        <v>0</v>
      </c>
      <c r="BO57" s="58">
        <f t="shared" si="376"/>
        <v>0</v>
      </c>
      <c r="BP57" s="58">
        <f t="shared" si="377"/>
        <v>0</v>
      </c>
      <c r="BQ57" s="58">
        <f t="shared" si="378"/>
        <v>0</v>
      </c>
      <c r="BR57" s="58">
        <f t="shared" si="379"/>
        <v>0</v>
      </c>
      <c r="BS57" s="58">
        <f t="shared" si="380"/>
        <v>0</v>
      </c>
      <c r="BT57" s="58">
        <f t="shared" si="381"/>
        <v>0</v>
      </c>
      <c r="BU57" s="58">
        <f t="shared" si="382"/>
        <v>0</v>
      </c>
      <c r="BV57" s="58">
        <f t="shared" si="383"/>
        <v>0</v>
      </c>
      <c r="BW57" s="58">
        <f t="shared" si="384"/>
        <v>0</v>
      </c>
      <c r="BX57" s="58">
        <f t="shared" si="385"/>
        <v>0</v>
      </c>
      <c r="BY57" s="58">
        <f t="shared" si="386"/>
        <v>0</v>
      </c>
      <c r="BZ57" s="58">
        <f t="shared" si="387"/>
        <v>0</v>
      </c>
      <c r="CA57" s="58">
        <f t="shared" si="388"/>
        <v>0</v>
      </c>
      <c r="CB57" s="58">
        <f t="shared" si="389"/>
        <v>0</v>
      </c>
      <c r="CC57" s="58">
        <f t="shared" si="390"/>
        <v>0</v>
      </c>
      <c r="CD57" s="58">
        <f t="shared" si="391"/>
        <v>0</v>
      </c>
      <c r="CE57" s="58">
        <f t="shared" si="392"/>
        <v>0</v>
      </c>
      <c r="CF57" s="58">
        <f t="shared" si="393"/>
        <v>0</v>
      </c>
      <c r="CG57" s="58">
        <f t="shared" si="394"/>
        <v>0</v>
      </c>
      <c r="CH57" s="58">
        <f t="shared" si="395"/>
        <v>0</v>
      </c>
      <c r="CI57" s="58">
        <f t="shared" si="396"/>
        <v>0</v>
      </c>
      <c r="CJ57" s="58">
        <f t="shared" si="397"/>
        <v>0</v>
      </c>
      <c r="CK57" s="58">
        <f t="shared" si="398"/>
        <v>0</v>
      </c>
      <c r="CL57" s="58">
        <f t="shared" si="399"/>
        <v>0</v>
      </c>
      <c r="CM57" s="58">
        <f t="shared" si="400"/>
        <v>0</v>
      </c>
      <c r="CN57" s="58">
        <f t="shared" si="401"/>
        <v>0</v>
      </c>
      <c r="CO57" s="58">
        <f t="shared" si="402"/>
        <v>0</v>
      </c>
      <c r="CP57" s="58">
        <f t="shared" si="403"/>
        <v>0</v>
      </c>
      <c r="CQ57" s="58">
        <f t="shared" si="404"/>
        <v>0</v>
      </c>
      <c r="CR57" s="58">
        <f t="shared" si="405"/>
        <v>0</v>
      </c>
      <c r="CS57" s="58">
        <f t="shared" si="406"/>
        <v>0</v>
      </c>
      <c r="CT57" s="58">
        <f t="shared" si="407"/>
        <v>0</v>
      </c>
      <c r="CU57" s="58">
        <f t="shared" si="408"/>
        <v>0</v>
      </c>
      <c r="CV57" s="58">
        <f t="shared" si="409"/>
        <v>0</v>
      </c>
      <c r="CW57" s="58">
        <f t="shared" si="410"/>
        <v>0</v>
      </c>
      <c r="CX57" s="58">
        <f t="shared" si="411"/>
        <v>0</v>
      </c>
      <c r="CY57" s="58">
        <f t="shared" si="412"/>
        <v>0</v>
      </c>
      <c r="CZ57" s="58">
        <f t="shared" si="413"/>
        <v>0</v>
      </c>
      <c r="DA57" s="58">
        <f t="shared" si="414"/>
        <v>0</v>
      </c>
      <c r="DB57" s="58">
        <f t="shared" si="415"/>
        <v>0</v>
      </c>
      <c r="DC57" s="58">
        <f t="shared" si="416"/>
        <v>0</v>
      </c>
      <c r="DD57" s="368"/>
    </row>
    <row r="58" spans="2:108" x14ac:dyDescent="0.25">
      <c r="B58" s="353"/>
      <c r="C58" s="356"/>
      <c r="D58" s="363"/>
      <c r="E58" s="234" t="s">
        <v>151</v>
      </c>
      <c r="F58" s="233">
        <v>0.4</v>
      </c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8"/>
      <c r="BE58" s="209"/>
      <c r="BF58" s="58">
        <f t="shared" si="367"/>
        <v>0</v>
      </c>
      <c r="BG58" s="58">
        <f t="shared" si="368"/>
        <v>0</v>
      </c>
      <c r="BH58" s="58">
        <f t="shared" si="369"/>
        <v>0</v>
      </c>
      <c r="BI58" s="58">
        <f t="shared" si="370"/>
        <v>0</v>
      </c>
      <c r="BJ58" s="58">
        <f t="shared" si="371"/>
        <v>0</v>
      </c>
      <c r="BK58" s="58">
        <f t="shared" si="372"/>
        <v>0</v>
      </c>
      <c r="BL58" s="58">
        <f t="shared" si="373"/>
        <v>0</v>
      </c>
      <c r="BM58" s="58">
        <f t="shared" si="374"/>
        <v>0</v>
      </c>
      <c r="BN58" s="58">
        <f t="shared" si="375"/>
        <v>0</v>
      </c>
      <c r="BO58" s="58">
        <f t="shared" si="376"/>
        <v>0</v>
      </c>
      <c r="BP58" s="58">
        <f t="shared" si="377"/>
        <v>0</v>
      </c>
      <c r="BQ58" s="58">
        <f t="shared" si="378"/>
        <v>0</v>
      </c>
      <c r="BR58" s="58">
        <f t="shared" si="379"/>
        <v>0</v>
      </c>
      <c r="BS58" s="58">
        <f t="shared" si="380"/>
        <v>0</v>
      </c>
      <c r="BT58" s="58">
        <f t="shared" si="381"/>
        <v>0</v>
      </c>
      <c r="BU58" s="58">
        <f t="shared" si="382"/>
        <v>0</v>
      </c>
      <c r="BV58" s="58">
        <f t="shared" si="383"/>
        <v>0</v>
      </c>
      <c r="BW58" s="58">
        <f t="shared" si="384"/>
        <v>0</v>
      </c>
      <c r="BX58" s="58">
        <f t="shared" si="385"/>
        <v>0</v>
      </c>
      <c r="BY58" s="58">
        <f t="shared" si="386"/>
        <v>0</v>
      </c>
      <c r="BZ58" s="58">
        <f t="shared" si="387"/>
        <v>0</v>
      </c>
      <c r="CA58" s="58">
        <f t="shared" si="388"/>
        <v>0</v>
      </c>
      <c r="CB58" s="58">
        <f t="shared" si="389"/>
        <v>0</v>
      </c>
      <c r="CC58" s="58">
        <f t="shared" si="390"/>
        <v>0</v>
      </c>
      <c r="CD58" s="58">
        <f t="shared" si="391"/>
        <v>0</v>
      </c>
      <c r="CE58" s="58">
        <f t="shared" si="392"/>
        <v>0</v>
      </c>
      <c r="CF58" s="58">
        <f t="shared" si="393"/>
        <v>0</v>
      </c>
      <c r="CG58" s="58">
        <f t="shared" si="394"/>
        <v>0</v>
      </c>
      <c r="CH58" s="58">
        <f t="shared" si="395"/>
        <v>0</v>
      </c>
      <c r="CI58" s="58">
        <f t="shared" si="396"/>
        <v>0</v>
      </c>
      <c r="CJ58" s="58">
        <f t="shared" si="397"/>
        <v>0</v>
      </c>
      <c r="CK58" s="58">
        <f t="shared" si="398"/>
        <v>0</v>
      </c>
      <c r="CL58" s="58">
        <f t="shared" si="399"/>
        <v>0</v>
      </c>
      <c r="CM58" s="58">
        <f t="shared" si="400"/>
        <v>0</v>
      </c>
      <c r="CN58" s="58">
        <f t="shared" si="401"/>
        <v>0</v>
      </c>
      <c r="CO58" s="58">
        <f t="shared" si="402"/>
        <v>0</v>
      </c>
      <c r="CP58" s="58">
        <f t="shared" si="403"/>
        <v>0</v>
      </c>
      <c r="CQ58" s="58">
        <f t="shared" si="404"/>
        <v>0</v>
      </c>
      <c r="CR58" s="58">
        <f t="shared" si="405"/>
        <v>0</v>
      </c>
      <c r="CS58" s="58">
        <f t="shared" si="406"/>
        <v>0</v>
      </c>
      <c r="CT58" s="58">
        <f t="shared" si="407"/>
        <v>0</v>
      </c>
      <c r="CU58" s="58">
        <f t="shared" si="408"/>
        <v>0</v>
      </c>
      <c r="CV58" s="58">
        <f t="shared" si="409"/>
        <v>0</v>
      </c>
      <c r="CW58" s="58">
        <f t="shared" si="410"/>
        <v>0</v>
      </c>
      <c r="CX58" s="58">
        <f t="shared" si="411"/>
        <v>0</v>
      </c>
      <c r="CY58" s="58">
        <f t="shared" si="412"/>
        <v>0</v>
      </c>
      <c r="CZ58" s="58">
        <f t="shared" si="413"/>
        <v>0</v>
      </c>
      <c r="DA58" s="58">
        <f t="shared" si="414"/>
        <v>0</v>
      </c>
      <c r="DB58" s="58">
        <f t="shared" si="415"/>
        <v>0</v>
      </c>
      <c r="DC58" s="58">
        <f t="shared" si="416"/>
        <v>0</v>
      </c>
      <c r="DD58" s="368"/>
    </row>
    <row r="59" spans="2:108" x14ac:dyDescent="0.25">
      <c r="B59" s="353"/>
      <c r="C59" s="356"/>
      <c r="D59" s="363"/>
      <c r="E59" s="234" t="s">
        <v>150</v>
      </c>
      <c r="F59" s="233">
        <v>0.3</v>
      </c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8"/>
      <c r="BE59" s="209"/>
      <c r="BF59" s="58">
        <f t="shared" si="317"/>
        <v>0</v>
      </c>
      <c r="BG59" s="58">
        <f t="shared" si="318"/>
        <v>0</v>
      </c>
      <c r="BH59" s="58">
        <f t="shared" si="319"/>
        <v>0</v>
      </c>
      <c r="BI59" s="58">
        <f t="shared" si="320"/>
        <v>0</v>
      </c>
      <c r="BJ59" s="58">
        <f t="shared" si="321"/>
        <v>0</v>
      </c>
      <c r="BK59" s="58">
        <f t="shared" si="322"/>
        <v>0</v>
      </c>
      <c r="BL59" s="58">
        <f t="shared" si="323"/>
        <v>0</v>
      </c>
      <c r="BM59" s="58">
        <f t="shared" si="324"/>
        <v>0</v>
      </c>
      <c r="BN59" s="58">
        <f t="shared" si="325"/>
        <v>0</v>
      </c>
      <c r="BO59" s="58">
        <f t="shared" si="326"/>
        <v>0</v>
      </c>
      <c r="BP59" s="58">
        <f t="shared" si="327"/>
        <v>0</v>
      </c>
      <c r="BQ59" s="58">
        <f t="shared" si="328"/>
        <v>0</v>
      </c>
      <c r="BR59" s="58">
        <f t="shared" si="329"/>
        <v>0</v>
      </c>
      <c r="BS59" s="58">
        <f t="shared" si="330"/>
        <v>0</v>
      </c>
      <c r="BT59" s="58">
        <f t="shared" si="331"/>
        <v>0</v>
      </c>
      <c r="BU59" s="58">
        <f t="shared" si="332"/>
        <v>0</v>
      </c>
      <c r="BV59" s="58">
        <f t="shared" si="333"/>
        <v>0</v>
      </c>
      <c r="BW59" s="58">
        <f t="shared" si="334"/>
        <v>0</v>
      </c>
      <c r="BX59" s="58">
        <f t="shared" si="335"/>
        <v>0</v>
      </c>
      <c r="BY59" s="58">
        <f t="shared" si="336"/>
        <v>0</v>
      </c>
      <c r="BZ59" s="58">
        <f t="shared" si="337"/>
        <v>0</v>
      </c>
      <c r="CA59" s="58">
        <f t="shared" si="338"/>
        <v>0</v>
      </c>
      <c r="CB59" s="58">
        <f t="shared" si="339"/>
        <v>0</v>
      </c>
      <c r="CC59" s="58">
        <f t="shared" si="340"/>
        <v>0</v>
      </c>
      <c r="CD59" s="58">
        <f t="shared" si="341"/>
        <v>0</v>
      </c>
      <c r="CE59" s="58">
        <f t="shared" si="342"/>
        <v>0</v>
      </c>
      <c r="CF59" s="58">
        <f t="shared" si="343"/>
        <v>0</v>
      </c>
      <c r="CG59" s="58">
        <f t="shared" si="344"/>
        <v>0</v>
      </c>
      <c r="CH59" s="58">
        <f t="shared" si="345"/>
        <v>0</v>
      </c>
      <c r="CI59" s="58">
        <f t="shared" si="346"/>
        <v>0</v>
      </c>
      <c r="CJ59" s="58">
        <f t="shared" si="347"/>
        <v>0</v>
      </c>
      <c r="CK59" s="58">
        <f t="shared" si="348"/>
        <v>0</v>
      </c>
      <c r="CL59" s="58">
        <f t="shared" si="349"/>
        <v>0</v>
      </c>
      <c r="CM59" s="58">
        <f t="shared" si="350"/>
        <v>0</v>
      </c>
      <c r="CN59" s="58">
        <f t="shared" si="351"/>
        <v>0</v>
      </c>
      <c r="CO59" s="58">
        <f t="shared" si="352"/>
        <v>0</v>
      </c>
      <c r="CP59" s="58">
        <f t="shared" si="353"/>
        <v>0</v>
      </c>
      <c r="CQ59" s="58">
        <f t="shared" si="354"/>
        <v>0</v>
      </c>
      <c r="CR59" s="58">
        <f t="shared" si="355"/>
        <v>0</v>
      </c>
      <c r="CS59" s="58">
        <f t="shared" si="356"/>
        <v>0</v>
      </c>
      <c r="CT59" s="58">
        <f t="shared" si="357"/>
        <v>0</v>
      </c>
      <c r="CU59" s="58">
        <f t="shared" si="358"/>
        <v>0</v>
      </c>
      <c r="CV59" s="58">
        <f t="shared" si="359"/>
        <v>0</v>
      </c>
      <c r="CW59" s="58">
        <f t="shared" si="360"/>
        <v>0</v>
      </c>
      <c r="CX59" s="58">
        <f t="shared" si="361"/>
        <v>0</v>
      </c>
      <c r="CY59" s="58">
        <f t="shared" si="362"/>
        <v>0</v>
      </c>
      <c r="CZ59" s="58">
        <f t="shared" si="363"/>
        <v>0</v>
      </c>
      <c r="DA59" s="58">
        <f t="shared" si="364"/>
        <v>0</v>
      </c>
      <c r="DB59" s="58">
        <f t="shared" si="365"/>
        <v>0</v>
      </c>
      <c r="DC59" s="58">
        <f t="shared" si="366"/>
        <v>0</v>
      </c>
      <c r="DD59" s="368"/>
    </row>
    <row r="60" spans="2:108" ht="13.8" thickBot="1" x14ac:dyDescent="0.3">
      <c r="B60" s="361"/>
      <c r="C60" s="362"/>
      <c r="D60" s="364"/>
      <c r="E60" s="228" t="s">
        <v>152</v>
      </c>
      <c r="F60" s="236">
        <v>0.3</v>
      </c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100"/>
      <c r="BE60" s="209"/>
      <c r="BF60" s="58">
        <f t="shared" si="316"/>
        <v>0</v>
      </c>
      <c r="BG60" s="58">
        <f t="shared" si="316"/>
        <v>0</v>
      </c>
      <c r="BH60" s="58">
        <f t="shared" si="316"/>
        <v>0</v>
      </c>
      <c r="BI60" s="58">
        <f t="shared" si="316"/>
        <v>0</v>
      </c>
      <c r="BJ60" s="58">
        <f t="shared" si="316"/>
        <v>0</v>
      </c>
      <c r="BK60" s="58">
        <f t="shared" si="316"/>
        <v>0</v>
      </c>
      <c r="BL60" s="58">
        <f t="shared" si="316"/>
        <v>0</v>
      </c>
      <c r="BM60" s="58">
        <f t="shared" si="316"/>
        <v>0</v>
      </c>
      <c r="BN60" s="58">
        <f t="shared" si="316"/>
        <v>0</v>
      </c>
      <c r="BO60" s="58">
        <f t="shared" si="316"/>
        <v>0</v>
      </c>
      <c r="BP60" s="58">
        <f t="shared" si="316"/>
        <v>0</v>
      </c>
      <c r="BQ60" s="58">
        <f t="shared" si="316"/>
        <v>0</v>
      </c>
      <c r="BR60" s="58">
        <f t="shared" si="316"/>
        <v>0</v>
      </c>
      <c r="BS60" s="58">
        <f t="shared" si="316"/>
        <v>0</v>
      </c>
      <c r="BT60" s="58">
        <f t="shared" si="316"/>
        <v>0</v>
      </c>
      <c r="BU60" s="58">
        <f t="shared" si="316"/>
        <v>0</v>
      </c>
      <c r="BV60" s="58">
        <f t="shared" si="144"/>
        <v>0</v>
      </c>
      <c r="BW60" s="58">
        <f t="shared" si="144"/>
        <v>0</v>
      </c>
      <c r="BX60" s="58">
        <f t="shared" si="144"/>
        <v>0</v>
      </c>
      <c r="BY60" s="58">
        <f t="shared" si="144"/>
        <v>0</v>
      </c>
      <c r="BZ60" s="58">
        <f t="shared" si="145"/>
        <v>0</v>
      </c>
      <c r="CA60" s="58">
        <f t="shared" si="145"/>
        <v>0</v>
      </c>
      <c r="CB60" s="58">
        <f t="shared" si="145"/>
        <v>0</v>
      </c>
      <c r="CC60" s="58">
        <f t="shared" si="145"/>
        <v>0</v>
      </c>
      <c r="CD60" s="58">
        <f t="shared" si="145"/>
        <v>0</v>
      </c>
      <c r="CE60" s="58">
        <f t="shared" si="145"/>
        <v>0</v>
      </c>
      <c r="CF60" s="58">
        <f t="shared" si="145"/>
        <v>0</v>
      </c>
      <c r="CG60" s="58">
        <f t="shared" si="145"/>
        <v>0</v>
      </c>
      <c r="CH60" s="58">
        <f t="shared" si="145"/>
        <v>0</v>
      </c>
      <c r="CI60" s="58">
        <f t="shared" si="145"/>
        <v>0</v>
      </c>
      <c r="CJ60" s="58">
        <f t="shared" si="145"/>
        <v>0</v>
      </c>
      <c r="CK60" s="58">
        <f t="shared" si="145"/>
        <v>0</v>
      </c>
      <c r="CL60" s="58">
        <f t="shared" si="145"/>
        <v>0</v>
      </c>
      <c r="CM60" s="58">
        <f t="shared" si="145"/>
        <v>0</v>
      </c>
      <c r="CN60" s="58">
        <f t="shared" si="145"/>
        <v>0</v>
      </c>
      <c r="CO60" s="58">
        <f t="shared" si="145"/>
        <v>0</v>
      </c>
      <c r="CP60" s="58">
        <f t="shared" ref="CP60:DC63" si="417">$F60*AQ60</f>
        <v>0</v>
      </c>
      <c r="CQ60" s="58">
        <f t="shared" si="417"/>
        <v>0</v>
      </c>
      <c r="CR60" s="58">
        <f t="shared" si="417"/>
        <v>0</v>
      </c>
      <c r="CS60" s="58">
        <f t="shared" si="417"/>
        <v>0</v>
      </c>
      <c r="CT60" s="58">
        <f t="shared" si="417"/>
        <v>0</v>
      </c>
      <c r="CU60" s="58">
        <f t="shared" si="417"/>
        <v>0</v>
      </c>
      <c r="CV60" s="58">
        <f t="shared" si="417"/>
        <v>0</v>
      </c>
      <c r="CW60" s="58">
        <f t="shared" si="417"/>
        <v>0</v>
      </c>
      <c r="CX60" s="58">
        <f t="shared" si="417"/>
        <v>0</v>
      </c>
      <c r="CY60" s="58">
        <f t="shared" si="417"/>
        <v>0</v>
      </c>
      <c r="CZ60" s="58">
        <f t="shared" si="417"/>
        <v>0</v>
      </c>
      <c r="DA60" s="58">
        <f t="shared" si="417"/>
        <v>0</v>
      </c>
      <c r="DB60" s="58">
        <f t="shared" si="417"/>
        <v>0</v>
      </c>
      <c r="DC60" s="58">
        <f t="shared" si="417"/>
        <v>0</v>
      </c>
      <c r="DD60" s="369"/>
    </row>
    <row r="61" spans="2:108" x14ac:dyDescent="0.25">
      <c r="B61" s="352" t="s">
        <v>137</v>
      </c>
      <c r="C61" s="355"/>
      <c r="D61" s="358" t="s">
        <v>110</v>
      </c>
      <c r="E61" s="226">
        <v>16</v>
      </c>
      <c r="F61" s="227">
        <v>2.1</v>
      </c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2"/>
      <c r="BE61" s="209"/>
      <c r="BF61" s="58">
        <f t="shared" si="316"/>
        <v>0</v>
      </c>
      <c r="BG61" s="58">
        <f t="shared" si="316"/>
        <v>0</v>
      </c>
      <c r="BH61" s="58">
        <f t="shared" si="316"/>
        <v>0</v>
      </c>
      <c r="BI61" s="58">
        <f t="shared" si="316"/>
        <v>0</v>
      </c>
      <c r="BJ61" s="58">
        <f t="shared" si="316"/>
        <v>0</v>
      </c>
      <c r="BK61" s="58">
        <f t="shared" si="316"/>
        <v>0</v>
      </c>
      <c r="BL61" s="58">
        <f t="shared" si="316"/>
        <v>0</v>
      </c>
      <c r="BM61" s="58">
        <f t="shared" si="316"/>
        <v>0</v>
      </c>
      <c r="BN61" s="58">
        <f t="shared" si="316"/>
        <v>0</v>
      </c>
      <c r="BO61" s="58">
        <f t="shared" si="316"/>
        <v>0</v>
      </c>
      <c r="BP61" s="58">
        <f t="shared" si="316"/>
        <v>0</v>
      </c>
      <c r="BQ61" s="58">
        <f t="shared" si="316"/>
        <v>0</v>
      </c>
      <c r="BR61" s="58">
        <f t="shared" si="316"/>
        <v>0</v>
      </c>
      <c r="BS61" s="58">
        <f t="shared" si="316"/>
        <v>0</v>
      </c>
      <c r="BT61" s="58">
        <f t="shared" si="316"/>
        <v>0</v>
      </c>
      <c r="BU61" s="58">
        <f t="shared" si="316"/>
        <v>0</v>
      </c>
      <c r="BV61" s="58">
        <f t="shared" si="144"/>
        <v>0</v>
      </c>
      <c r="BW61" s="58">
        <f t="shared" si="144"/>
        <v>0</v>
      </c>
      <c r="BX61" s="58">
        <f t="shared" si="144"/>
        <v>0</v>
      </c>
      <c r="BY61" s="58">
        <f t="shared" si="144"/>
        <v>0</v>
      </c>
      <c r="BZ61" s="58">
        <f t="shared" si="145"/>
        <v>0</v>
      </c>
      <c r="CA61" s="58">
        <f t="shared" si="145"/>
        <v>0</v>
      </c>
      <c r="CB61" s="58">
        <f t="shared" si="145"/>
        <v>0</v>
      </c>
      <c r="CC61" s="58">
        <f t="shared" si="145"/>
        <v>0</v>
      </c>
      <c r="CD61" s="58">
        <f t="shared" si="145"/>
        <v>0</v>
      </c>
      <c r="CE61" s="58">
        <f t="shared" si="145"/>
        <v>0</v>
      </c>
      <c r="CF61" s="58">
        <f t="shared" si="145"/>
        <v>0</v>
      </c>
      <c r="CG61" s="58">
        <f t="shared" si="145"/>
        <v>0</v>
      </c>
      <c r="CH61" s="58">
        <f t="shared" si="145"/>
        <v>0</v>
      </c>
      <c r="CI61" s="58">
        <f t="shared" si="145"/>
        <v>0</v>
      </c>
      <c r="CJ61" s="58">
        <f t="shared" si="145"/>
        <v>0</v>
      </c>
      <c r="CK61" s="58">
        <f t="shared" si="145"/>
        <v>0</v>
      </c>
      <c r="CL61" s="58">
        <f t="shared" si="145"/>
        <v>0</v>
      </c>
      <c r="CM61" s="58">
        <f t="shared" si="145"/>
        <v>0</v>
      </c>
      <c r="CN61" s="58">
        <f t="shared" si="145"/>
        <v>0</v>
      </c>
      <c r="CO61" s="58">
        <f t="shared" si="145"/>
        <v>0</v>
      </c>
      <c r="CP61" s="58">
        <f t="shared" si="417"/>
        <v>0</v>
      </c>
      <c r="CQ61" s="58">
        <f t="shared" si="417"/>
        <v>0</v>
      </c>
      <c r="CR61" s="58">
        <f t="shared" si="417"/>
        <v>0</v>
      </c>
      <c r="CS61" s="58">
        <f t="shared" si="417"/>
        <v>0</v>
      </c>
      <c r="CT61" s="58">
        <f t="shared" si="417"/>
        <v>0</v>
      </c>
      <c r="CU61" s="58">
        <f t="shared" si="417"/>
        <v>0</v>
      </c>
      <c r="CV61" s="58">
        <f t="shared" si="417"/>
        <v>0</v>
      </c>
      <c r="CW61" s="58">
        <f t="shared" si="417"/>
        <v>0</v>
      </c>
      <c r="CX61" s="58">
        <f t="shared" si="417"/>
        <v>0</v>
      </c>
      <c r="CY61" s="58">
        <f t="shared" si="417"/>
        <v>0</v>
      </c>
      <c r="CZ61" s="58">
        <f t="shared" si="417"/>
        <v>0</v>
      </c>
      <c r="DA61" s="58">
        <f t="shared" si="417"/>
        <v>0</v>
      </c>
      <c r="DB61" s="58">
        <f t="shared" si="417"/>
        <v>0</v>
      </c>
      <c r="DC61" s="58">
        <f t="shared" si="417"/>
        <v>0</v>
      </c>
      <c r="DD61" s="216"/>
    </row>
    <row r="62" spans="2:108" x14ac:dyDescent="0.25">
      <c r="B62" s="353"/>
      <c r="C62" s="356"/>
      <c r="D62" s="363"/>
      <c r="E62" s="230">
        <v>20</v>
      </c>
      <c r="F62" s="232">
        <v>2.1</v>
      </c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6"/>
      <c r="BE62" s="209"/>
      <c r="BF62" s="58">
        <f t="shared" si="316"/>
        <v>0</v>
      </c>
      <c r="BG62" s="58">
        <f t="shared" si="316"/>
        <v>0</v>
      </c>
      <c r="BH62" s="58">
        <f t="shared" si="316"/>
        <v>0</v>
      </c>
      <c r="BI62" s="58">
        <f t="shared" si="316"/>
        <v>0</v>
      </c>
      <c r="BJ62" s="58">
        <f t="shared" si="316"/>
        <v>0</v>
      </c>
      <c r="BK62" s="58">
        <f t="shared" si="316"/>
        <v>0</v>
      </c>
      <c r="BL62" s="58">
        <f t="shared" si="316"/>
        <v>0</v>
      </c>
      <c r="BM62" s="58">
        <f t="shared" si="316"/>
        <v>0</v>
      </c>
      <c r="BN62" s="58">
        <f t="shared" si="316"/>
        <v>0</v>
      </c>
      <c r="BO62" s="58">
        <f t="shared" si="316"/>
        <v>0</v>
      </c>
      <c r="BP62" s="58">
        <f t="shared" si="316"/>
        <v>0</v>
      </c>
      <c r="BQ62" s="58">
        <f t="shared" si="316"/>
        <v>0</v>
      </c>
      <c r="BR62" s="58">
        <f t="shared" si="316"/>
        <v>0</v>
      </c>
      <c r="BS62" s="58">
        <f t="shared" si="316"/>
        <v>0</v>
      </c>
      <c r="BT62" s="58">
        <f t="shared" si="316"/>
        <v>0</v>
      </c>
      <c r="BU62" s="58">
        <f t="shared" si="316"/>
        <v>0</v>
      </c>
      <c r="BV62" s="58">
        <f t="shared" si="144"/>
        <v>0</v>
      </c>
      <c r="BW62" s="58">
        <f t="shared" si="144"/>
        <v>0</v>
      </c>
      <c r="BX62" s="58">
        <f t="shared" si="144"/>
        <v>0</v>
      </c>
      <c r="BY62" s="58">
        <f t="shared" si="144"/>
        <v>0</v>
      </c>
      <c r="BZ62" s="58">
        <f t="shared" si="145"/>
        <v>0</v>
      </c>
      <c r="CA62" s="58">
        <f t="shared" si="145"/>
        <v>0</v>
      </c>
      <c r="CB62" s="58">
        <f t="shared" si="145"/>
        <v>0</v>
      </c>
      <c r="CC62" s="58">
        <f t="shared" si="145"/>
        <v>0</v>
      </c>
      <c r="CD62" s="58">
        <f t="shared" si="145"/>
        <v>0</v>
      </c>
      <c r="CE62" s="58">
        <f t="shared" si="145"/>
        <v>0</v>
      </c>
      <c r="CF62" s="58">
        <f t="shared" si="145"/>
        <v>0</v>
      </c>
      <c r="CG62" s="58">
        <f t="shared" si="145"/>
        <v>0</v>
      </c>
      <c r="CH62" s="58">
        <f t="shared" si="145"/>
        <v>0</v>
      </c>
      <c r="CI62" s="58">
        <f t="shared" si="145"/>
        <v>0</v>
      </c>
      <c r="CJ62" s="58">
        <f t="shared" si="145"/>
        <v>0</v>
      </c>
      <c r="CK62" s="58">
        <f t="shared" si="145"/>
        <v>0</v>
      </c>
      <c r="CL62" s="58">
        <f t="shared" si="145"/>
        <v>0</v>
      </c>
      <c r="CM62" s="58">
        <f t="shared" si="145"/>
        <v>0</v>
      </c>
      <c r="CN62" s="58">
        <f t="shared" si="145"/>
        <v>0</v>
      </c>
      <c r="CO62" s="58">
        <f t="shared" si="145"/>
        <v>0</v>
      </c>
      <c r="CP62" s="58">
        <f t="shared" si="417"/>
        <v>0</v>
      </c>
      <c r="CQ62" s="58">
        <f t="shared" si="417"/>
        <v>0</v>
      </c>
      <c r="CR62" s="58">
        <f t="shared" si="417"/>
        <v>0</v>
      </c>
      <c r="CS62" s="58">
        <f t="shared" si="417"/>
        <v>0</v>
      </c>
      <c r="CT62" s="58">
        <f t="shared" si="417"/>
        <v>0</v>
      </c>
      <c r="CU62" s="58">
        <f t="shared" si="417"/>
        <v>0</v>
      </c>
      <c r="CV62" s="58">
        <f t="shared" si="417"/>
        <v>0</v>
      </c>
      <c r="CW62" s="58">
        <f t="shared" si="417"/>
        <v>0</v>
      </c>
      <c r="CX62" s="58">
        <f t="shared" si="417"/>
        <v>0</v>
      </c>
      <c r="CY62" s="58">
        <f t="shared" si="417"/>
        <v>0</v>
      </c>
      <c r="CZ62" s="58">
        <f t="shared" si="417"/>
        <v>0</v>
      </c>
      <c r="DA62" s="58">
        <f t="shared" si="417"/>
        <v>0</v>
      </c>
      <c r="DB62" s="58">
        <f t="shared" si="417"/>
        <v>0</v>
      </c>
      <c r="DC62" s="58">
        <f t="shared" si="417"/>
        <v>0</v>
      </c>
      <c r="DD62" s="216"/>
    </row>
    <row r="63" spans="2:108" ht="13.8" thickBot="1" x14ac:dyDescent="0.3">
      <c r="B63" s="353"/>
      <c r="C63" s="356"/>
      <c r="D63" s="363"/>
      <c r="E63" s="230">
        <v>25</v>
      </c>
      <c r="F63" s="232">
        <v>2.1</v>
      </c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6"/>
      <c r="BE63" s="209"/>
      <c r="BF63" s="58">
        <f t="shared" si="316"/>
        <v>0</v>
      </c>
      <c r="BG63" s="58">
        <f t="shared" si="316"/>
        <v>0</v>
      </c>
      <c r="BH63" s="58">
        <f t="shared" si="316"/>
        <v>0</v>
      </c>
      <c r="BI63" s="58">
        <f t="shared" si="316"/>
        <v>0</v>
      </c>
      <c r="BJ63" s="58">
        <f t="shared" si="316"/>
        <v>0</v>
      </c>
      <c r="BK63" s="58">
        <f t="shared" si="316"/>
        <v>0</v>
      </c>
      <c r="BL63" s="58">
        <f t="shared" si="316"/>
        <v>0</v>
      </c>
      <c r="BM63" s="58">
        <f t="shared" si="316"/>
        <v>0</v>
      </c>
      <c r="BN63" s="58">
        <f t="shared" si="316"/>
        <v>0</v>
      </c>
      <c r="BO63" s="58">
        <f t="shared" si="316"/>
        <v>0</v>
      </c>
      <c r="BP63" s="58">
        <f t="shared" si="316"/>
        <v>0</v>
      </c>
      <c r="BQ63" s="58">
        <f t="shared" si="316"/>
        <v>0</v>
      </c>
      <c r="BR63" s="58">
        <f t="shared" si="316"/>
        <v>0</v>
      </c>
      <c r="BS63" s="58">
        <f t="shared" si="316"/>
        <v>0</v>
      </c>
      <c r="BT63" s="58">
        <f t="shared" si="316"/>
        <v>0</v>
      </c>
      <c r="BU63" s="58">
        <f t="shared" si="316"/>
        <v>0</v>
      </c>
      <c r="BV63" s="58">
        <f t="shared" si="144"/>
        <v>0</v>
      </c>
      <c r="BW63" s="58">
        <f t="shared" si="144"/>
        <v>0</v>
      </c>
      <c r="BX63" s="58">
        <f t="shared" si="144"/>
        <v>0</v>
      </c>
      <c r="BY63" s="58">
        <f t="shared" si="144"/>
        <v>0</v>
      </c>
      <c r="BZ63" s="58">
        <f t="shared" si="145"/>
        <v>0</v>
      </c>
      <c r="CA63" s="58">
        <f t="shared" si="145"/>
        <v>0</v>
      </c>
      <c r="CB63" s="58">
        <f t="shared" si="145"/>
        <v>0</v>
      </c>
      <c r="CC63" s="58">
        <f t="shared" si="145"/>
        <v>0</v>
      </c>
      <c r="CD63" s="58">
        <f t="shared" si="145"/>
        <v>0</v>
      </c>
      <c r="CE63" s="58">
        <f t="shared" si="145"/>
        <v>0</v>
      </c>
      <c r="CF63" s="58">
        <f t="shared" si="145"/>
        <v>0</v>
      </c>
      <c r="CG63" s="58">
        <f t="shared" si="145"/>
        <v>0</v>
      </c>
      <c r="CH63" s="58">
        <f t="shared" si="145"/>
        <v>0</v>
      </c>
      <c r="CI63" s="58">
        <f t="shared" si="145"/>
        <v>0</v>
      </c>
      <c r="CJ63" s="58">
        <f t="shared" si="145"/>
        <v>0</v>
      </c>
      <c r="CK63" s="58">
        <f t="shared" si="145"/>
        <v>0</v>
      </c>
      <c r="CL63" s="58">
        <f t="shared" si="145"/>
        <v>0</v>
      </c>
      <c r="CM63" s="58">
        <f t="shared" si="145"/>
        <v>0</v>
      </c>
      <c r="CN63" s="58">
        <f t="shared" si="145"/>
        <v>0</v>
      </c>
      <c r="CO63" s="58">
        <f t="shared" si="145"/>
        <v>0</v>
      </c>
      <c r="CP63" s="58">
        <f t="shared" si="417"/>
        <v>0</v>
      </c>
      <c r="CQ63" s="58">
        <f t="shared" si="417"/>
        <v>0</v>
      </c>
      <c r="CR63" s="58">
        <f t="shared" si="417"/>
        <v>0</v>
      </c>
      <c r="CS63" s="58">
        <f t="shared" si="417"/>
        <v>0</v>
      </c>
      <c r="CT63" s="58">
        <f t="shared" si="417"/>
        <v>0</v>
      </c>
      <c r="CU63" s="58">
        <f t="shared" si="417"/>
        <v>0</v>
      </c>
      <c r="CV63" s="58">
        <f t="shared" si="417"/>
        <v>0</v>
      </c>
      <c r="CW63" s="58">
        <f t="shared" si="417"/>
        <v>0</v>
      </c>
      <c r="CX63" s="58">
        <f t="shared" si="417"/>
        <v>0</v>
      </c>
      <c r="CY63" s="58">
        <f t="shared" si="417"/>
        <v>0</v>
      </c>
      <c r="CZ63" s="58">
        <f t="shared" si="417"/>
        <v>0</v>
      </c>
      <c r="DA63" s="58">
        <f t="shared" si="417"/>
        <v>0</v>
      </c>
      <c r="DB63" s="58">
        <f t="shared" si="417"/>
        <v>0</v>
      </c>
      <c r="DC63" s="58">
        <f t="shared" si="417"/>
        <v>0</v>
      </c>
      <c r="DD63" s="216"/>
    </row>
    <row r="64" spans="2:108" ht="13.8" thickBot="1" x14ac:dyDescent="0.3">
      <c r="B64" s="350" t="s">
        <v>44</v>
      </c>
      <c r="C64" s="351"/>
      <c r="D64" s="351"/>
      <c r="E64" s="351"/>
      <c r="F64" s="351"/>
      <c r="G64" s="238">
        <f t="shared" ref="G64:BD64" si="418">BF64</f>
        <v>0</v>
      </c>
      <c r="H64" s="238">
        <f t="shared" si="418"/>
        <v>0</v>
      </c>
      <c r="I64" s="238">
        <f t="shared" si="418"/>
        <v>0</v>
      </c>
      <c r="J64" s="238">
        <f t="shared" si="418"/>
        <v>0</v>
      </c>
      <c r="K64" s="238">
        <f t="shared" si="418"/>
        <v>0</v>
      </c>
      <c r="L64" s="238">
        <f t="shared" si="418"/>
        <v>0</v>
      </c>
      <c r="M64" s="238">
        <f t="shared" si="418"/>
        <v>0</v>
      </c>
      <c r="N64" s="238">
        <f t="shared" si="418"/>
        <v>0</v>
      </c>
      <c r="O64" s="238">
        <f t="shared" si="418"/>
        <v>0</v>
      </c>
      <c r="P64" s="238">
        <f t="shared" si="418"/>
        <v>0</v>
      </c>
      <c r="Q64" s="238">
        <f t="shared" si="418"/>
        <v>0</v>
      </c>
      <c r="R64" s="238">
        <f t="shared" si="418"/>
        <v>0</v>
      </c>
      <c r="S64" s="238">
        <f t="shared" si="418"/>
        <v>0</v>
      </c>
      <c r="T64" s="238">
        <f t="shared" si="418"/>
        <v>0</v>
      </c>
      <c r="U64" s="238">
        <f t="shared" si="418"/>
        <v>0</v>
      </c>
      <c r="V64" s="238">
        <f t="shared" si="418"/>
        <v>0</v>
      </c>
      <c r="W64" s="238">
        <f t="shared" si="418"/>
        <v>0</v>
      </c>
      <c r="X64" s="238">
        <f t="shared" si="418"/>
        <v>0</v>
      </c>
      <c r="Y64" s="238">
        <f t="shared" si="418"/>
        <v>0</v>
      </c>
      <c r="Z64" s="238">
        <f t="shared" si="418"/>
        <v>0</v>
      </c>
      <c r="AA64" s="238">
        <f t="shared" si="418"/>
        <v>0</v>
      </c>
      <c r="AB64" s="238">
        <f t="shared" si="418"/>
        <v>0</v>
      </c>
      <c r="AC64" s="238">
        <f t="shared" si="418"/>
        <v>0</v>
      </c>
      <c r="AD64" s="238">
        <f t="shared" si="418"/>
        <v>0</v>
      </c>
      <c r="AE64" s="238">
        <f t="shared" si="418"/>
        <v>0</v>
      </c>
      <c r="AF64" s="238">
        <f t="shared" si="418"/>
        <v>0</v>
      </c>
      <c r="AG64" s="238">
        <f t="shared" si="418"/>
        <v>0</v>
      </c>
      <c r="AH64" s="238">
        <f t="shared" si="418"/>
        <v>0</v>
      </c>
      <c r="AI64" s="238">
        <f t="shared" si="418"/>
        <v>0</v>
      </c>
      <c r="AJ64" s="238">
        <f t="shared" si="418"/>
        <v>0</v>
      </c>
      <c r="AK64" s="238">
        <f t="shared" si="418"/>
        <v>0</v>
      </c>
      <c r="AL64" s="238">
        <f t="shared" si="418"/>
        <v>0</v>
      </c>
      <c r="AM64" s="238">
        <f t="shared" si="418"/>
        <v>0</v>
      </c>
      <c r="AN64" s="238">
        <f t="shared" si="418"/>
        <v>0</v>
      </c>
      <c r="AO64" s="238">
        <f t="shared" si="418"/>
        <v>0</v>
      </c>
      <c r="AP64" s="238">
        <f t="shared" si="418"/>
        <v>0</v>
      </c>
      <c r="AQ64" s="238">
        <f t="shared" si="418"/>
        <v>0</v>
      </c>
      <c r="AR64" s="238">
        <f t="shared" si="418"/>
        <v>0</v>
      </c>
      <c r="AS64" s="238">
        <f t="shared" si="418"/>
        <v>0</v>
      </c>
      <c r="AT64" s="238">
        <f t="shared" si="418"/>
        <v>0</v>
      </c>
      <c r="AU64" s="238">
        <f t="shared" si="418"/>
        <v>0</v>
      </c>
      <c r="AV64" s="238">
        <f t="shared" si="418"/>
        <v>0</v>
      </c>
      <c r="AW64" s="238">
        <f t="shared" si="418"/>
        <v>0</v>
      </c>
      <c r="AX64" s="238">
        <f t="shared" si="418"/>
        <v>0</v>
      </c>
      <c r="AY64" s="238">
        <f t="shared" si="418"/>
        <v>0</v>
      </c>
      <c r="AZ64" s="238">
        <f t="shared" si="418"/>
        <v>0</v>
      </c>
      <c r="BA64" s="238">
        <f t="shared" si="418"/>
        <v>0</v>
      </c>
      <c r="BB64" s="238">
        <f t="shared" si="418"/>
        <v>0</v>
      </c>
      <c r="BC64" s="238">
        <f t="shared" si="418"/>
        <v>0</v>
      </c>
      <c r="BD64" s="238">
        <f t="shared" si="418"/>
        <v>0</v>
      </c>
      <c r="BE64" s="209"/>
      <c r="BF64" s="58">
        <f>SUM(BF6:BF63)</f>
        <v>0</v>
      </c>
      <c r="BG64" s="58">
        <f t="shared" ref="BG64:DC64" si="419">SUM(BG6:BG63)</f>
        <v>0</v>
      </c>
      <c r="BH64" s="58">
        <f t="shared" si="419"/>
        <v>0</v>
      </c>
      <c r="BI64" s="58">
        <f t="shared" si="419"/>
        <v>0</v>
      </c>
      <c r="BJ64" s="58">
        <f t="shared" si="419"/>
        <v>0</v>
      </c>
      <c r="BK64" s="58">
        <f t="shared" si="419"/>
        <v>0</v>
      </c>
      <c r="BL64" s="58">
        <f t="shared" si="419"/>
        <v>0</v>
      </c>
      <c r="BM64" s="58">
        <f t="shared" si="419"/>
        <v>0</v>
      </c>
      <c r="BN64" s="58">
        <f t="shared" si="419"/>
        <v>0</v>
      </c>
      <c r="BO64" s="58">
        <f t="shared" si="419"/>
        <v>0</v>
      </c>
      <c r="BP64" s="58">
        <f t="shared" si="419"/>
        <v>0</v>
      </c>
      <c r="BQ64" s="58">
        <f t="shared" si="419"/>
        <v>0</v>
      </c>
      <c r="BR64" s="58">
        <f t="shared" si="419"/>
        <v>0</v>
      </c>
      <c r="BS64" s="58">
        <f t="shared" si="419"/>
        <v>0</v>
      </c>
      <c r="BT64" s="58">
        <f t="shared" si="419"/>
        <v>0</v>
      </c>
      <c r="BU64" s="58">
        <f t="shared" si="419"/>
        <v>0</v>
      </c>
      <c r="BV64" s="58">
        <f t="shared" si="419"/>
        <v>0</v>
      </c>
      <c r="BW64" s="58">
        <f t="shared" si="419"/>
        <v>0</v>
      </c>
      <c r="BX64" s="58">
        <f t="shared" si="419"/>
        <v>0</v>
      </c>
      <c r="BY64" s="58">
        <f t="shared" si="419"/>
        <v>0</v>
      </c>
      <c r="BZ64" s="58">
        <f t="shared" si="419"/>
        <v>0</v>
      </c>
      <c r="CA64" s="58">
        <f t="shared" si="419"/>
        <v>0</v>
      </c>
      <c r="CB64" s="58">
        <f t="shared" si="419"/>
        <v>0</v>
      </c>
      <c r="CC64" s="58">
        <f t="shared" si="419"/>
        <v>0</v>
      </c>
      <c r="CD64" s="58">
        <f t="shared" si="419"/>
        <v>0</v>
      </c>
      <c r="CE64" s="58">
        <f t="shared" si="419"/>
        <v>0</v>
      </c>
      <c r="CF64" s="58">
        <f t="shared" si="419"/>
        <v>0</v>
      </c>
      <c r="CG64" s="58">
        <f t="shared" si="419"/>
        <v>0</v>
      </c>
      <c r="CH64" s="58">
        <f t="shared" si="419"/>
        <v>0</v>
      </c>
      <c r="CI64" s="58">
        <f t="shared" si="419"/>
        <v>0</v>
      </c>
      <c r="CJ64" s="58">
        <f t="shared" si="419"/>
        <v>0</v>
      </c>
      <c r="CK64" s="58">
        <f t="shared" si="419"/>
        <v>0</v>
      </c>
      <c r="CL64" s="58">
        <f t="shared" si="419"/>
        <v>0</v>
      </c>
      <c r="CM64" s="58">
        <f t="shared" si="419"/>
        <v>0</v>
      </c>
      <c r="CN64" s="58">
        <f t="shared" si="419"/>
        <v>0</v>
      </c>
      <c r="CO64" s="58">
        <f t="shared" si="419"/>
        <v>0</v>
      </c>
      <c r="CP64" s="58">
        <f t="shared" si="419"/>
        <v>0</v>
      </c>
      <c r="CQ64" s="58">
        <f t="shared" si="419"/>
        <v>0</v>
      </c>
      <c r="CR64" s="58">
        <f t="shared" si="419"/>
        <v>0</v>
      </c>
      <c r="CS64" s="58">
        <f t="shared" si="419"/>
        <v>0</v>
      </c>
      <c r="CT64" s="58">
        <f t="shared" si="419"/>
        <v>0</v>
      </c>
      <c r="CU64" s="58">
        <f t="shared" si="419"/>
        <v>0</v>
      </c>
      <c r="CV64" s="58">
        <f t="shared" si="419"/>
        <v>0</v>
      </c>
      <c r="CW64" s="58">
        <f t="shared" si="419"/>
        <v>0</v>
      </c>
      <c r="CX64" s="58">
        <f t="shared" si="419"/>
        <v>0</v>
      </c>
      <c r="CY64" s="58">
        <f t="shared" si="419"/>
        <v>0</v>
      </c>
      <c r="CZ64" s="58">
        <f t="shared" si="419"/>
        <v>0</v>
      </c>
      <c r="DA64" s="58">
        <f t="shared" si="419"/>
        <v>0</v>
      </c>
      <c r="DB64" s="58">
        <f t="shared" si="419"/>
        <v>0</v>
      </c>
      <c r="DC64" s="58">
        <f t="shared" si="419"/>
        <v>0</v>
      </c>
      <c r="DD64" s="216"/>
    </row>
    <row r="65" spans="2:87" x14ac:dyDescent="0.25"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</row>
    <row r="66" spans="2:87" x14ac:dyDescent="0.25">
      <c r="B66" s="111"/>
      <c r="C66" s="39"/>
      <c r="D66" s="55"/>
      <c r="E66" s="56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  <c r="CI66" s="209"/>
    </row>
    <row r="67" spans="2:87" x14ac:dyDescent="0.25">
      <c r="B67" s="124"/>
      <c r="C67" s="211" t="str">
        <f>Druckverlust!B24</f>
        <v>11.2017 V1.01. ©  R. Nussbaum SA</v>
      </c>
      <c r="D67" s="55"/>
      <c r="E67" s="111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</row>
    <row r="68" spans="2:87" x14ac:dyDescent="0.25">
      <c r="B68" s="108"/>
      <c r="C68" s="108" t="str">
        <f>Druckverlust!B25</f>
        <v>L'utilisateur est seul responsable de l'exactitude</v>
      </c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  <c r="CI68" s="209"/>
    </row>
    <row r="69" spans="2:87" x14ac:dyDescent="0.25"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  <c r="CI69" s="209"/>
    </row>
    <row r="70" spans="2:87" x14ac:dyDescent="0.25"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  <c r="CI70" s="209"/>
    </row>
    <row r="71" spans="2:87" x14ac:dyDescent="0.25"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  <c r="CI71" s="209"/>
    </row>
    <row r="72" spans="2:87" x14ac:dyDescent="0.25"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  <c r="CI72" s="209"/>
    </row>
    <row r="73" spans="2:87" x14ac:dyDescent="0.25"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  <c r="CI73" s="209"/>
    </row>
    <row r="74" spans="2:87" x14ac:dyDescent="0.25"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  <c r="CI74" s="209"/>
    </row>
    <row r="75" spans="2:87" x14ac:dyDescent="0.25"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</row>
    <row r="76" spans="2:87" x14ac:dyDescent="0.25"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  <c r="CI76" s="209"/>
    </row>
    <row r="77" spans="2:87" x14ac:dyDescent="0.25"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</row>
    <row r="78" spans="2:87" x14ac:dyDescent="0.25"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  <c r="CI78" s="209"/>
    </row>
    <row r="79" spans="2:87" x14ac:dyDescent="0.25"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  <c r="CI79" s="209"/>
    </row>
    <row r="80" spans="2:87" x14ac:dyDescent="0.25"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  <c r="CI80" s="209"/>
    </row>
    <row r="81" spans="57:87" x14ac:dyDescent="0.25"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</row>
    <row r="82" spans="57:87" x14ac:dyDescent="0.25"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  <c r="CI82" s="209"/>
    </row>
    <row r="83" spans="57:87" x14ac:dyDescent="0.25"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  <c r="CI83" s="209"/>
    </row>
    <row r="84" spans="57:87" x14ac:dyDescent="0.25"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</row>
    <row r="85" spans="57:87" x14ac:dyDescent="0.25"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</row>
    <row r="86" spans="57:87" x14ac:dyDescent="0.25"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</row>
    <row r="87" spans="57:87" x14ac:dyDescent="0.25"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</row>
    <row r="88" spans="57:87" x14ac:dyDescent="0.25"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</row>
    <row r="89" spans="57:87" x14ac:dyDescent="0.25">
      <c r="BE89" s="209"/>
      <c r="BF89" s="209"/>
      <c r="BG89" s="209"/>
      <c r="BH89" s="209"/>
      <c r="BI89" s="209"/>
      <c r="BJ89" s="209"/>
      <c r="BK89" s="209"/>
      <c r="BL89" s="209"/>
      <c r="BM89" s="209"/>
      <c r="BN89" s="209"/>
      <c r="BO89" s="209"/>
      <c r="BP89" s="209"/>
      <c r="BQ89" s="209"/>
      <c r="BR89" s="209"/>
      <c r="BS89" s="209"/>
      <c r="BT89" s="209"/>
      <c r="BU89" s="209"/>
      <c r="BV89" s="209"/>
      <c r="BW89" s="209"/>
      <c r="BX89" s="209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</row>
    <row r="90" spans="57:87" x14ac:dyDescent="0.25"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  <c r="CI90" s="209"/>
    </row>
    <row r="91" spans="57:87" x14ac:dyDescent="0.25"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</row>
    <row r="92" spans="57:87" x14ac:dyDescent="0.25"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</row>
    <row r="93" spans="57:87" x14ac:dyDescent="0.25">
      <c r="BE93" s="209"/>
      <c r="BF93" s="209"/>
      <c r="BG93" s="209"/>
      <c r="BH93" s="209"/>
      <c r="BI93" s="209"/>
      <c r="BJ93" s="209"/>
      <c r="BK93" s="209"/>
      <c r="BL93" s="209"/>
      <c r="BM93" s="209"/>
      <c r="BN93" s="209"/>
      <c r="BO93" s="209"/>
      <c r="BP93" s="209"/>
      <c r="BQ93" s="209"/>
      <c r="BR93" s="209"/>
      <c r="BS93" s="209"/>
      <c r="BT93" s="209"/>
      <c r="BU93" s="209"/>
      <c r="BV93" s="209"/>
      <c r="BW93" s="209"/>
      <c r="BX93" s="209"/>
      <c r="BY93" s="209"/>
      <c r="BZ93" s="209"/>
      <c r="CA93" s="209"/>
      <c r="CB93" s="209"/>
      <c r="CC93" s="209"/>
      <c r="CD93" s="209"/>
      <c r="CE93" s="209"/>
      <c r="CF93" s="209"/>
      <c r="CG93" s="209"/>
      <c r="CH93" s="209"/>
      <c r="CI93" s="209"/>
    </row>
    <row r="94" spans="57:87" x14ac:dyDescent="0.25">
      <c r="BE94" s="209"/>
      <c r="BF94" s="209"/>
      <c r="BG94" s="209"/>
      <c r="BH94" s="209"/>
      <c r="BI94" s="209"/>
      <c r="BJ94" s="209"/>
      <c r="BK94" s="209"/>
      <c r="BL94" s="209"/>
      <c r="BM94" s="209"/>
      <c r="BN94" s="209"/>
      <c r="BO94" s="209"/>
      <c r="BP94" s="209"/>
      <c r="BQ94" s="209"/>
      <c r="BR94" s="209"/>
      <c r="BS94" s="209"/>
      <c r="BT94" s="209"/>
      <c r="BU94" s="209"/>
      <c r="BV94" s="209"/>
      <c r="BW94" s="209"/>
      <c r="BX94" s="209"/>
      <c r="BY94" s="209"/>
      <c r="BZ94" s="209"/>
      <c r="CA94" s="209"/>
      <c r="CB94" s="209"/>
      <c r="CC94" s="209"/>
      <c r="CD94" s="209"/>
      <c r="CE94" s="209"/>
      <c r="CF94" s="209"/>
      <c r="CG94" s="209"/>
      <c r="CH94" s="209"/>
      <c r="CI94" s="209"/>
    </row>
    <row r="95" spans="57:87" x14ac:dyDescent="0.25">
      <c r="BE95" s="209"/>
      <c r="BF95" s="209"/>
      <c r="BG95" s="209"/>
      <c r="BH95" s="209"/>
      <c r="BI95" s="209"/>
      <c r="BJ95" s="209"/>
      <c r="BK95" s="209"/>
      <c r="BL95" s="209"/>
      <c r="BM95" s="209"/>
      <c r="BN95" s="209"/>
      <c r="BO95" s="209"/>
      <c r="BP95" s="209"/>
      <c r="BQ95" s="209"/>
      <c r="BR95" s="209"/>
      <c r="BS95" s="209"/>
      <c r="BT95" s="209"/>
      <c r="BU95" s="209"/>
      <c r="BV95" s="209"/>
      <c r="BW95" s="209"/>
      <c r="BX95" s="209"/>
      <c r="BY95" s="209"/>
      <c r="BZ95" s="209"/>
      <c r="CA95" s="209"/>
      <c r="CB95" s="209"/>
      <c r="CC95" s="209"/>
      <c r="CD95" s="209"/>
      <c r="CE95" s="209"/>
      <c r="CF95" s="209"/>
      <c r="CG95" s="209"/>
      <c r="CH95" s="209"/>
      <c r="CI95" s="209"/>
    </row>
    <row r="96" spans="57:87" x14ac:dyDescent="0.25"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09"/>
      <c r="BZ96" s="209"/>
      <c r="CA96" s="209"/>
      <c r="CB96" s="209"/>
      <c r="CC96" s="209"/>
      <c r="CD96" s="209"/>
      <c r="CE96" s="209"/>
      <c r="CF96" s="209"/>
      <c r="CG96" s="209"/>
      <c r="CH96" s="209"/>
      <c r="CI96" s="209"/>
    </row>
    <row r="97" spans="27:87" x14ac:dyDescent="0.25">
      <c r="BE97" s="209"/>
      <c r="BF97" s="209"/>
      <c r="BG97" s="209"/>
      <c r="BH97" s="209"/>
      <c r="BI97" s="209"/>
      <c r="BJ97" s="209"/>
      <c r="BK97" s="209"/>
      <c r="BL97" s="209"/>
      <c r="BM97" s="209"/>
      <c r="BN97" s="209"/>
      <c r="BO97" s="209"/>
      <c r="BP97" s="209"/>
      <c r="BQ97" s="209"/>
      <c r="BR97" s="209"/>
      <c r="BS97" s="209"/>
      <c r="BT97" s="209"/>
      <c r="BU97" s="209"/>
      <c r="BV97" s="209"/>
      <c r="BW97" s="209"/>
      <c r="BX97" s="209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</row>
    <row r="98" spans="27:87" x14ac:dyDescent="0.25">
      <c r="BE98" s="209"/>
      <c r="BF98" s="209"/>
      <c r="BG98" s="209"/>
      <c r="BH98" s="209"/>
      <c r="BI98" s="209"/>
      <c r="BJ98" s="209"/>
      <c r="BK98" s="209"/>
      <c r="BL98" s="209"/>
      <c r="BM98" s="209"/>
      <c r="BN98" s="209"/>
      <c r="BO98" s="209"/>
      <c r="BP98" s="209"/>
      <c r="BQ98" s="209"/>
      <c r="BR98" s="209"/>
      <c r="BS98" s="209"/>
      <c r="BT98" s="209"/>
      <c r="BU98" s="209"/>
      <c r="BV98" s="209"/>
      <c r="BW98" s="209"/>
      <c r="BX98" s="209"/>
      <c r="BY98" s="209"/>
      <c r="BZ98" s="209"/>
      <c r="CA98" s="209"/>
      <c r="CB98" s="209"/>
      <c r="CC98" s="209"/>
      <c r="CD98" s="209"/>
      <c r="CE98" s="209"/>
      <c r="CF98" s="209"/>
      <c r="CG98" s="209"/>
      <c r="CH98" s="209"/>
      <c r="CI98" s="209"/>
    </row>
    <row r="99" spans="27:87" x14ac:dyDescent="0.25">
      <c r="BE99" s="209"/>
      <c r="BF99" s="209"/>
      <c r="BG99" s="209"/>
      <c r="BH99" s="209"/>
      <c r="BI99" s="209"/>
      <c r="BJ99" s="209"/>
      <c r="BK99" s="209"/>
      <c r="BL99" s="209"/>
      <c r="BM99" s="209"/>
      <c r="BN99" s="209"/>
      <c r="BO99" s="209"/>
      <c r="BP99" s="209"/>
      <c r="BQ99" s="209"/>
      <c r="BR99" s="209"/>
      <c r="BS99" s="209"/>
      <c r="BT99" s="209"/>
      <c r="BU99" s="209"/>
      <c r="BV99" s="209"/>
      <c r="BW99" s="209"/>
      <c r="BX99" s="209"/>
      <c r="BY99" s="209"/>
      <c r="BZ99" s="209"/>
      <c r="CA99" s="209"/>
      <c r="CB99" s="209"/>
      <c r="CC99" s="209"/>
      <c r="CD99" s="209"/>
      <c r="CE99" s="209"/>
      <c r="CF99" s="209"/>
      <c r="CG99" s="209"/>
      <c r="CH99" s="209"/>
      <c r="CI99" s="209"/>
    </row>
    <row r="100" spans="27:87" x14ac:dyDescent="0.25"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09"/>
      <c r="BZ100" s="209"/>
      <c r="CA100" s="209"/>
      <c r="CB100" s="209"/>
      <c r="CC100" s="209"/>
      <c r="CD100" s="209"/>
      <c r="CE100" s="209"/>
      <c r="CF100" s="209"/>
      <c r="CG100" s="209"/>
      <c r="CH100" s="209"/>
      <c r="CI100" s="209"/>
    </row>
    <row r="101" spans="27:87" x14ac:dyDescent="0.25">
      <c r="BE101" s="209"/>
      <c r="BF101" s="209"/>
      <c r="BG101" s="209"/>
      <c r="BH101" s="209"/>
      <c r="BI101" s="209"/>
      <c r="BJ101" s="209"/>
      <c r="BK101" s="209"/>
      <c r="BL101" s="209"/>
      <c r="BM101" s="209"/>
      <c r="BN101" s="209"/>
      <c r="BO101" s="209"/>
      <c r="BP101" s="209"/>
      <c r="BQ101" s="209"/>
      <c r="BR101" s="209"/>
      <c r="BS101" s="209"/>
      <c r="BT101" s="209"/>
      <c r="BU101" s="209"/>
      <c r="BV101" s="209"/>
      <c r="BW101" s="209"/>
      <c r="BX101" s="209"/>
      <c r="BY101" s="209"/>
      <c r="BZ101" s="209"/>
      <c r="CA101" s="209"/>
      <c r="CB101" s="209"/>
      <c r="CC101" s="209"/>
      <c r="CD101" s="209"/>
      <c r="CE101" s="209"/>
      <c r="CF101" s="209"/>
      <c r="CG101" s="209"/>
      <c r="CH101" s="209"/>
      <c r="CI101" s="209"/>
    </row>
    <row r="102" spans="27:87" x14ac:dyDescent="0.25">
      <c r="BE102" s="209"/>
      <c r="BF102" s="209"/>
      <c r="BG102" s="209"/>
      <c r="BH102" s="209"/>
      <c r="BI102" s="209"/>
      <c r="BJ102" s="209"/>
      <c r="BK102" s="209"/>
      <c r="BL102" s="209"/>
      <c r="BM102" s="209"/>
      <c r="BN102" s="209"/>
      <c r="BO102" s="209"/>
      <c r="BP102" s="209"/>
      <c r="BQ102" s="209"/>
      <c r="BR102" s="209"/>
      <c r="BS102" s="209"/>
      <c r="BT102" s="209"/>
      <c r="BU102" s="209"/>
      <c r="BV102" s="209"/>
      <c r="BW102" s="209"/>
      <c r="BX102" s="209"/>
      <c r="BY102" s="209"/>
      <c r="BZ102" s="209"/>
      <c r="CA102" s="209"/>
      <c r="CB102" s="209"/>
      <c r="CC102" s="209"/>
      <c r="CD102" s="209"/>
      <c r="CE102" s="209"/>
      <c r="CF102" s="209"/>
      <c r="CG102" s="209"/>
      <c r="CH102" s="209"/>
      <c r="CI102" s="209"/>
    </row>
    <row r="103" spans="27:87" x14ac:dyDescent="0.25">
      <c r="BE103" s="209"/>
      <c r="BF103" s="209"/>
      <c r="BG103" s="209"/>
      <c r="BH103" s="209"/>
      <c r="BI103" s="209"/>
      <c r="BJ103" s="209"/>
      <c r="BK103" s="209"/>
      <c r="BL103" s="209"/>
      <c r="BM103" s="209"/>
      <c r="BN103" s="209"/>
      <c r="BO103" s="209"/>
      <c r="BP103" s="209"/>
      <c r="BQ103" s="209"/>
      <c r="BR103" s="209"/>
      <c r="BS103" s="209"/>
      <c r="BT103" s="209"/>
      <c r="BU103" s="209"/>
      <c r="BV103" s="209"/>
      <c r="BW103" s="209"/>
      <c r="BX103" s="209"/>
      <c r="BY103" s="209"/>
      <c r="BZ103" s="209"/>
      <c r="CA103" s="209"/>
      <c r="CB103" s="209"/>
      <c r="CC103" s="209"/>
      <c r="CD103" s="209"/>
      <c r="CE103" s="209"/>
      <c r="CF103" s="209"/>
      <c r="CG103" s="209"/>
      <c r="CH103" s="209"/>
      <c r="CI103" s="209"/>
    </row>
    <row r="104" spans="27:87" x14ac:dyDescent="0.25">
      <c r="BE104" s="206"/>
      <c r="BF104" s="206"/>
      <c r="BG104" s="206"/>
      <c r="BH104" s="206"/>
      <c r="BI104" s="206"/>
      <c r="BJ104" s="206"/>
      <c r="BK104" s="206"/>
      <c r="BL104" s="206"/>
      <c r="BM104" s="206"/>
      <c r="BN104" s="206"/>
      <c r="BO104" s="206"/>
      <c r="BP104" s="206"/>
      <c r="BQ104" s="206"/>
      <c r="BR104" s="206"/>
      <c r="BS104" s="206"/>
      <c r="BT104" s="206"/>
      <c r="BU104" s="206"/>
      <c r="BV104" s="206"/>
      <c r="BW104" s="206"/>
      <c r="BX104" s="206"/>
      <c r="BY104" s="206"/>
      <c r="BZ104" s="206"/>
      <c r="CA104" s="206"/>
      <c r="CB104" s="206"/>
      <c r="CC104" s="206"/>
      <c r="CD104" s="206"/>
      <c r="CE104" s="206"/>
      <c r="CF104" s="206"/>
      <c r="CG104" s="206"/>
      <c r="CH104" s="206"/>
      <c r="CI104" s="206"/>
    </row>
    <row r="105" spans="27:87" x14ac:dyDescent="0.25">
      <c r="AA105" s="210"/>
      <c r="AB105" s="210"/>
      <c r="AC105" s="210"/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06"/>
      <c r="BF105" s="206"/>
      <c r="BG105" s="206"/>
      <c r="BH105" s="206"/>
      <c r="BI105" s="206"/>
      <c r="BJ105" s="206"/>
      <c r="BK105" s="206"/>
      <c r="BL105" s="206"/>
      <c r="BM105" s="206"/>
      <c r="BN105" s="206"/>
      <c r="BO105" s="206"/>
      <c r="BP105" s="206"/>
      <c r="BQ105" s="206"/>
      <c r="BR105" s="206"/>
      <c r="BS105" s="206"/>
      <c r="BT105" s="206"/>
      <c r="BU105" s="206"/>
      <c r="BV105" s="206"/>
      <c r="BW105" s="206"/>
      <c r="BX105" s="206"/>
      <c r="BY105" s="206"/>
      <c r="BZ105" s="206"/>
      <c r="CA105" s="206"/>
      <c r="CB105" s="206"/>
      <c r="CC105" s="206"/>
      <c r="CD105" s="206"/>
      <c r="CE105" s="206"/>
      <c r="CF105" s="206"/>
      <c r="CG105" s="206"/>
      <c r="CH105" s="206"/>
      <c r="CI105" s="206"/>
    </row>
  </sheetData>
  <sheetProtection algorithmName="SHA-512" hashValue="ZTtXRkFs6QVDpOw0Tj6uXQe3rHEtjhC7wtta/njzF9QyA5/yRFcVmJzCzlR1L9PVjIaRN25tGQrg9K8h7HUINw==" saltValue="i40e/ma06QZO+KDLtKLHsA==" spinCount="100000" sheet="1" selectLockedCells="1"/>
  <customSheetViews>
    <customSheetView guid="{9FAC5340-F059-4C6F-8775-46A4F4B12D39}" scale="96" showGridLines="0" hiddenColumns="1">
      <pane xSplit="6" ySplit="5" topLeftCell="G6" activePane="bottomRight" state="frozen"/>
      <selection pane="bottomRight" activeCell="G6" sqref="G6"/>
      <pageMargins left="0.7" right="0.7" top="0.78740157499999996" bottom="0.78740157499999996" header="0.3" footer="0.3"/>
    </customSheetView>
    <customSheetView guid="{2769D5E4-7B65-40F3-8E6E-640C2AA2E6C7}" showGridLines="0" hiddenColumns="1">
      <pane xSplit="6" ySplit="5" topLeftCell="AR27" activePane="bottomRight" state="frozen"/>
      <selection pane="bottomRight" activeCell="DL58" sqref="DL58"/>
      <pageMargins left="0.7" right="0.7" top="0.78740157499999996" bottom="0.78740157499999996" header="0.3" footer="0.3"/>
    </customSheetView>
  </customSheetViews>
  <mergeCells count="37">
    <mergeCell ref="B6:B7"/>
    <mergeCell ref="C6:C7"/>
    <mergeCell ref="D6:D7"/>
    <mergeCell ref="B2:B4"/>
    <mergeCell ref="C2:C4"/>
    <mergeCell ref="D2:D4"/>
    <mergeCell ref="E2:E4"/>
    <mergeCell ref="F2:F4"/>
    <mergeCell ref="B27:B33"/>
    <mergeCell ref="C27:C33"/>
    <mergeCell ref="D27:D33"/>
    <mergeCell ref="B8:B13"/>
    <mergeCell ref="C8:C10"/>
    <mergeCell ref="D8:D10"/>
    <mergeCell ref="C11:C13"/>
    <mergeCell ref="D11:D13"/>
    <mergeCell ref="B14:B20"/>
    <mergeCell ref="C14:C20"/>
    <mergeCell ref="D14:D20"/>
    <mergeCell ref="B21:B26"/>
    <mergeCell ref="C21:C23"/>
    <mergeCell ref="D21:D23"/>
    <mergeCell ref="C24:C26"/>
    <mergeCell ref="D24:D26"/>
    <mergeCell ref="DD34:DD60"/>
    <mergeCell ref="C41:C47"/>
    <mergeCell ref="D41:D47"/>
    <mergeCell ref="B64:F64"/>
    <mergeCell ref="B34:B47"/>
    <mergeCell ref="C34:C40"/>
    <mergeCell ref="D34:D40"/>
    <mergeCell ref="B48:B60"/>
    <mergeCell ref="C48:C60"/>
    <mergeCell ref="D48:D60"/>
    <mergeCell ref="B61:B63"/>
    <mergeCell ref="C61:C63"/>
    <mergeCell ref="D61:D63"/>
  </mergeCells>
  <dataValidations count="2">
    <dataValidation type="whole" operator="greaterThanOrEqual" allowBlank="1" showInputMessage="1" showErrorMessage="1" errorTitle="Format" error="Nur ganze Zahlen" promptTitle="Anzahl Stück" prompt="Ganze Zahlen" sqref="H37:H40 G6:H36 H42:H63 G37:G63 I6:BD63">
      <formula1>0</formula1>
    </dataValidation>
    <dataValidation type="whole" operator="greaterThanOrEqual" allowBlank="1" showInputMessage="1" showErrorMessage="1" errorTitle="Format" error="Nur ganze Zahlen" promptTitle="Anzahl Teile" prompt="Nur ganze Zahlen_x000a_Daten werden übertragen" sqref="H41">
      <formula1>0</formula1>
    </dataValidation>
  </dataValidations>
  <pageMargins left="0.7" right="0.7" top="0.78740157499999996" bottom="0.78740157499999996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Button 1">
              <controlPr defaultSize="0" print="0" autoFill="0" autoPict="0" macro="[0]!Löschen_Optiflex_Flowpress">
                <anchor moveWithCells="1" sizeWithCells="1">
                  <from>
                    <xdr:col>1</xdr:col>
                    <xdr:colOff>7620</xdr:colOff>
                    <xdr:row>0</xdr:row>
                    <xdr:rowOff>30480</xdr:rowOff>
                  </from>
                  <to>
                    <xdr:col>2</xdr:col>
                    <xdr:colOff>541020</xdr:colOff>
                    <xdr:row>0</xdr:row>
                    <xdr:rowOff>251460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>
    <tabColor rgb="FF0159A1"/>
    <pageSetUpPr fitToPage="1"/>
  </sheetPr>
  <dimension ref="B1:DD85"/>
  <sheetViews>
    <sheetView showGridLines="0" showRowColHeaders="0" zoomScaleNormal="100" workbookViewId="0">
      <pane xSplit="6" ySplit="5" topLeftCell="G6" activePane="bottomRight" state="frozen"/>
      <selection activeCell="G6" sqref="G6"/>
      <selection pane="topRight" activeCell="G6" sqref="G6"/>
      <selection pane="bottomLeft" activeCell="G6" sqref="G6"/>
      <selection pane="bottomRight" activeCell="G6" sqref="G6"/>
    </sheetView>
  </sheetViews>
  <sheetFormatPr baseColWidth="10" defaultColWidth="10.6640625" defaultRowHeight="13.2" x14ac:dyDescent="0.25"/>
  <cols>
    <col min="1" max="1" width="4" style="36" customWidth="1"/>
    <col min="2" max="2" width="8" style="36" customWidth="1"/>
    <col min="3" max="3" width="9.5546875" style="36" customWidth="1"/>
    <col min="4" max="4" width="10.6640625" style="36"/>
    <col min="5" max="5" width="15.6640625" style="36" customWidth="1"/>
    <col min="6" max="6" width="7.6640625" style="36" customWidth="1"/>
    <col min="7" max="56" width="3.6640625" style="36" customWidth="1"/>
    <col min="57" max="57" width="5.5546875" style="36" hidden="1" customWidth="1"/>
    <col min="58" max="58" width="4.33203125" style="60" hidden="1" customWidth="1"/>
    <col min="59" max="107" width="4.33203125" style="36" hidden="1" customWidth="1"/>
    <col min="108" max="108" width="19.109375" style="36" customWidth="1"/>
    <col min="109" max="16384" width="10.6640625" style="36"/>
  </cols>
  <sheetData>
    <row r="1" spans="2:107" ht="24" customHeight="1" thickBot="1" x14ac:dyDescent="0.3">
      <c r="F1" s="148"/>
    </row>
    <row r="2" spans="2:107" ht="10.5" customHeight="1" x14ac:dyDescent="0.25">
      <c r="B2" s="317" t="s">
        <v>4</v>
      </c>
      <c r="C2" s="314" t="s">
        <v>30</v>
      </c>
      <c r="D2" s="314" t="s">
        <v>12</v>
      </c>
      <c r="E2" s="311" t="s">
        <v>31</v>
      </c>
      <c r="F2" s="308" t="s">
        <v>29</v>
      </c>
      <c r="G2" s="201" t="s">
        <v>2</v>
      </c>
      <c r="H2" s="202" t="s">
        <v>2</v>
      </c>
      <c r="I2" s="202" t="s">
        <v>2</v>
      </c>
      <c r="J2" s="202" t="s">
        <v>2</v>
      </c>
      <c r="K2" s="202" t="s">
        <v>2</v>
      </c>
      <c r="L2" s="202" t="s">
        <v>2</v>
      </c>
      <c r="M2" s="202" t="s">
        <v>2</v>
      </c>
      <c r="N2" s="202" t="s">
        <v>2</v>
      </c>
      <c r="O2" s="202" t="s">
        <v>2</v>
      </c>
      <c r="P2" s="202" t="s">
        <v>2</v>
      </c>
      <c r="Q2" s="202" t="s">
        <v>2</v>
      </c>
      <c r="R2" s="202" t="s">
        <v>2</v>
      </c>
      <c r="S2" s="202" t="s">
        <v>2</v>
      </c>
      <c r="T2" s="202" t="s">
        <v>2</v>
      </c>
      <c r="U2" s="202" t="s">
        <v>2</v>
      </c>
      <c r="V2" s="202" t="s">
        <v>2</v>
      </c>
      <c r="W2" s="202" t="s">
        <v>2</v>
      </c>
      <c r="X2" s="202" t="s">
        <v>2</v>
      </c>
      <c r="Y2" s="202" t="s">
        <v>2</v>
      </c>
      <c r="Z2" s="202" t="s">
        <v>2</v>
      </c>
      <c r="AA2" s="10" t="s">
        <v>2</v>
      </c>
      <c r="AB2" s="10" t="s">
        <v>2</v>
      </c>
      <c r="AC2" s="10" t="s">
        <v>2</v>
      </c>
      <c r="AD2" s="10" t="s">
        <v>2</v>
      </c>
      <c r="AE2" s="10" t="s">
        <v>2</v>
      </c>
      <c r="AF2" s="10" t="s">
        <v>2</v>
      </c>
      <c r="AG2" s="10" t="s">
        <v>2</v>
      </c>
      <c r="AH2" s="10" t="s">
        <v>2</v>
      </c>
      <c r="AI2" s="10" t="s">
        <v>2</v>
      </c>
      <c r="AJ2" s="10" t="s">
        <v>2</v>
      </c>
      <c r="AK2" s="10" t="s">
        <v>2</v>
      </c>
      <c r="AL2" s="10" t="s">
        <v>2</v>
      </c>
      <c r="AM2" s="10" t="s">
        <v>2</v>
      </c>
      <c r="AN2" s="10" t="s">
        <v>2</v>
      </c>
      <c r="AO2" s="10" t="s">
        <v>2</v>
      </c>
      <c r="AP2" s="10" t="s">
        <v>2</v>
      </c>
      <c r="AQ2" s="10" t="s">
        <v>2</v>
      </c>
      <c r="AR2" s="10" t="s">
        <v>2</v>
      </c>
      <c r="AS2" s="10" t="s">
        <v>2</v>
      </c>
      <c r="AT2" s="10" t="s">
        <v>2</v>
      </c>
      <c r="AU2" s="10" t="s">
        <v>2</v>
      </c>
      <c r="AV2" s="10" t="s">
        <v>2</v>
      </c>
      <c r="AW2" s="10" t="s">
        <v>2</v>
      </c>
      <c r="AX2" s="10" t="s">
        <v>2</v>
      </c>
      <c r="AY2" s="10" t="s">
        <v>2</v>
      </c>
      <c r="AZ2" s="10" t="s">
        <v>2</v>
      </c>
      <c r="BA2" s="10" t="s">
        <v>2</v>
      </c>
      <c r="BB2" s="10" t="s">
        <v>2</v>
      </c>
      <c r="BC2" s="10" t="s">
        <v>2</v>
      </c>
      <c r="BD2" s="185" t="s">
        <v>2</v>
      </c>
      <c r="BE2" s="11"/>
      <c r="BF2" s="3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</row>
    <row r="3" spans="2:107" ht="10.5" customHeight="1" x14ac:dyDescent="0.25">
      <c r="B3" s="318"/>
      <c r="C3" s="315"/>
      <c r="D3" s="315"/>
      <c r="E3" s="312"/>
      <c r="F3" s="309"/>
      <c r="G3" s="203">
        <v>1</v>
      </c>
      <c r="H3" s="204">
        <v>2</v>
      </c>
      <c r="I3" s="204">
        <v>3</v>
      </c>
      <c r="J3" s="204">
        <v>4</v>
      </c>
      <c r="K3" s="204">
        <v>5</v>
      </c>
      <c r="L3" s="204">
        <v>6</v>
      </c>
      <c r="M3" s="204">
        <v>7</v>
      </c>
      <c r="N3" s="204">
        <v>8</v>
      </c>
      <c r="O3" s="204">
        <v>9</v>
      </c>
      <c r="P3" s="204">
        <v>10</v>
      </c>
      <c r="Q3" s="204">
        <v>11</v>
      </c>
      <c r="R3" s="204">
        <v>12</v>
      </c>
      <c r="S3" s="204">
        <v>13</v>
      </c>
      <c r="T3" s="204">
        <v>14</v>
      </c>
      <c r="U3" s="204">
        <v>15</v>
      </c>
      <c r="V3" s="204">
        <v>16</v>
      </c>
      <c r="W3" s="204">
        <v>17</v>
      </c>
      <c r="X3" s="204">
        <v>18</v>
      </c>
      <c r="Y3" s="204">
        <v>19</v>
      </c>
      <c r="Z3" s="204">
        <v>20</v>
      </c>
      <c r="AA3" s="12">
        <v>21</v>
      </c>
      <c r="AB3" s="12">
        <v>22</v>
      </c>
      <c r="AC3" s="12">
        <v>23</v>
      </c>
      <c r="AD3" s="12">
        <v>24</v>
      </c>
      <c r="AE3" s="12">
        <v>25</v>
      </c>
      <c r="AF3" s="12">
        <v>26</v>
      </c>
      <c r="AG3" s="12">
        <v>27</v>
      </c>
      <c r="AH3" s="12">
        <v>28</v>
      </c>
      <c r="AI3" s="12">
        <v>29</v>
      </c>
      <c r="AJ3" s="12">
        <v>30</v>
      </c>
      <c r="AK3" s="12">
        <v>31</v>
      </c>
      <c r="AL3" s="12">
        <v>32</v>
      </c>
      <c r="AM3" s="12">
        <v>33</v>
      </c>
      <c r="AN3" s="12">
        <v>34</v>
      </c>
      <c r="AO3" s="12">
        <v>35</v>
      </c>
      <c r="AP3" s="12">
        <v>36</v>
      </c>
      <c r="AQ3" s="12">
        <v>37</v>
      </c>
      <c r="AR3" s="12">
        <v>38</v>
      </c>
      <c r="AS3" s="12">
        <v>39</v>
      </c>
      <c r="AT3" s="12">
        <v>40</v>
      </c>
      <c r="AU3" s="12">
        <v>41</v>
      </c>
      <c r="AV3" s="12">
        <v>42</v>
      </c>
      <c r="AW3" s="12">
        <v>43</v>
      </c>
      <c r="AX3" s="12">
        <v>44</v>
      </c>
      <c r="AY3" s="12">
        <v>45</v>
      </c>
      <c r="AZ3" s="12">
        <v>46</v>
      </c>
      <c r="BA3" s="12">
        <v>47</v>
      </c>
      <c r="BB3" s="12">
        <v>48</v>
      </c>
      <c r="BC3" s="12">
        <v>49</v>
      </c>
      <c r="BD3" s="186">
        <v>50</v>
      </c>
      <c r="BE3" s="11"/>
      <c r="BF3" s="3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</row>
    <row r="4" spans="2:107" ht="13.8" thickBot="1" x14ac:dyDescent="0.3">
      <c r="B4" s="319"/>
      <c r="C4" s="316"/>
      <c r="D4" s="316"/>
      <c r="E4" s="313"/>
      <c r="F4" s="310"/>
      <c r="G4" s="87" t="s">
        <v>32</v>
      </c>
      <c r="H4" s="88" t="s">
        <v>32</v>
      </c>
      <c r="I4" s="88" t="s">
        <v>32</v>
      </c>
      <c r="J4" s="88" t="s">
        <v>32</v>
      </c>
      <c r="K4" s="88" t="s">
        <v>32</v>
      </c>
      <c r="L4" s="88" t="s">
        <v>32</v>
      </c>
      <c r="M4" s="88" t="s">
        <v>32</v>
      </c>
      <c r="N4" s="88" t="s">
        <v>32</v>
      </c>
      <c r="O4" s="88" t="s">
        <v>32</v>
      </c>
      <c r="P4" s="88" t="s">
        <v>32</v>
      </c>
      <c r="Q4" s="88" t="s">
        <v>32</v>
      </c>
      <c r="R4" s="88" t="s">
        <v>32</v>
      </c>
      <c r="S4" s="88" t="s">
        <v>32</v>
      </c>
      <c r="T4" s="88" t="s">
        <v>32</v>
      </c>
      <c r="U4" s="88" t="s">
        <v>32</v>
      </c>
      <c r="V4" s="88" t="s">
        <v>32</v>
      </c>
      <c r="W4" s="88" t="s">
        <v>32</v>
      </c>
      <c r="X4" s="88" t="s">
        <v>32</v>
      </c>
      <c r="Y4" s="88" t="s">
        <v>32</v>
      </c>
      <c r="Z4" s="88" t="s">
        <v>32</v>
      </c>
      <c r="AA4" s="13" t="s">
        <v>32</v>
      </c>
      <c r="AB4" s="13" t="s">
        <v>32</v>
      </c>
      <c r="AC4" s="13" t="s">
        <v>32</v>
      </c>
      <c r="AD4" s="13" t="s">
        <v>32</v>
      </c>
      <c r="AE4" s="13" t="s">
        <v>32</v>
      </c>
      <c r="AF4" s="13" t="s">
        <v>32</v>
      </c>
      <c r="AG4" s="13" t="s">
        <v>32</v>
      </c>
      <c r="AH4" s="13" t="s">
        <v>32</v>
      </c>
      <c r="AI4" s="13" t="s">
        <v>32</v>
      </c>
      <c r="AJ4" s="13" t="s">
        <v>32</v>
      </c>
      <c r="AK4" s="13" t="s">
        <v>32</v>
      </c>
      <c r="AL4" s="13" t="s">
        <v>32</v>
      </c>
      <c r="AM4" s="13" t="s">
        <v>32</v>
      </c>
      <c r="AN4" s="13" t="s">
        <v>32</v>
      </c>
      <c r="AO4" s="13" t="s">
        <v>32</v>
      </c>
      <c r="AP4" s="13" t="s">
        <v>32</v>
      </c>
      <c r="AQ4" s="13" t="s">
        <v>32</v>
      </c>
      <c r="AR4" s="13" t="s">
        <v>32</v>
      </c>
      <c r="AS4" s="13" t="s">
        <v>32</v>
      </c>
      <c r="AT4" s="13" t="s">
        <v>32</v>
      </c>
      <c r="AU4" s="13" t="s">
        <v>32</v>
      </c>
      <c r="AV4" s="13" t="s">
        <v>32</v>
      </c>
      <c r="AW4" s="13" t="s">
        <v>32</v>
      </c>
      <c r="AX4" s="13" t="s">
        <v>32</v>
      </c>
      <c r="AY4" s="13" t="s">
        <v>32</v>
      </c>
      <c r="AZ4" s="13" t="s">
        <v>32</v>
      </c>
      <c r="BA4" s="13" t="s">
        <v>32</v>
      </c>
      <c r="BB4" s="13" t="s">
        <v>32</v>
      </c>
      <c r="BC4" s="13" t="s">
        <v>32</v>
      </c>
      <c r="BD4" s="187" t="s">
        <v>32</v>
      </c>
      <c r="BE4" s="11"/>
      <c r="BF4" s="3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</row>
    <row r="5" spans="2:107" ht="13.8" thickBot="1" x14ac:dyDescent="0.3">
      <c r="B5" s="101"/>
      <c r="C5" s="89"/>
      <c r="D5" s="138" t="s">
        <v>63</v>
      </c>
      <c r="E5" s="132"/>
      <c r="F5" s="133"/>
      <c r="G5" s="193">
        <f>G39</f>
        <v>0</v>
      </c>
      <c r="H5" s="193">
        <f t="shared" ref="H5:BD5" si="0">H39</f>
        <v>0</v>
      </c>
      <c r="I5" s="193">
        <f t="shared" si="0"/>
        <v>0</v>
      </c>
      <c r="J5" s="193">
        <f t="shared" si="0"/>
        <v>0</v>
      </c>
      <c r="K5" s="193">
        <f t="shared" si="0"/>
        <v>0</v>
      </c>
      <c r="L5" s="193">
        <f t="shared" si="0"/>
        <v>0</v>
      </c>
      <c r="M5" s="193">
        <f t="shared" si="0"/>
        <v>0</v>
      </c>
      <c r="N5" s="193">
        <f t="shared" si="0"/>
        <v>0</v>
      </c>
      <c r="O5" s="193">
        <f t="shared" si="0"/>
        <v>0</v>
      </c>
      <c r="P5" s="193">
        <f t="shared" si="0"/>
        <v>0</v>
      </c>
      <c r="Q5" s="193">
        <f t="shared" si="0"/>
        <v>0</v>
      </c>
      <c r="R5" s="193">
        <f t="shared" si="0"/>
        <v>0</v>
      </c>
      <c r="S5" s="193">
        <f t="shared" si="0"/>
        <v>0</v>
      </c>
      <c r="T5" s="193">
        <f t="shared" si="0"/>
        <v>0</v>
      </c>
      <c r="U5" s="193">
        <f t="shared" si="0"/>
        <v>0</v>
      </c>
      <c r="V5" s="193">
        <f t="shared" si="0"/>
        <v>0</v>
      </c>
      <c r="W5" s="193">
        <f t="shared" si="0"/>
        <v>0</v>
      </c>
      <c r="X5" s="193">
        <f t="shared" si="0"/>
        <v>0</v>
      </c>
      <c r="Y5" s="193">
        <f t="shared" si="0"/>
        <v>0</v>
      </c>
      <c r="Z5" s="193">
        <f t="shared" si="0"/>
        <v>0</v>
      </c>
      <c r="AA5" s="193">
        <f t="shared" si="0"/>
        <v>0</v>
      </c>
      <c r="AB5" s="193">
        <f t="shared" si="0"/>
        <v>0</v>
      </c>
      <c r="AC5" s="193">
        <f t="shared" si="0"/>
        <v>0</v>
      </c>
      <c r="AD5" s="193">
        <f t="shared" si="0"/>
        <v>0</v>
      </c>
      <c r="AE5" s="193">
        <f t="shared" si="0"/>
        <v>0</v>
      </c>
      <c r="AF5" s="193">
        <f t="shared" si="0"/>
        <v>0</v>
      </c>
      <c r="AG5" s="193">
        <f t="shared" si="0"/>
        <v>0</v>
      </c>
      <c r="AH5" s="193">
        <f t="shared" si="0"/>
        <v>0</v>
      </c>
      <c r="AI5" s="193">
        <f t="shared" si="0"/>
        <v>0</v>
      </c>
      <c r="AJ5" s="193">
        <f t="shared" si="0"/>
        <v>0</v>
      </c>
      <c r="AK5" s="193">
        <f t="shared" si="0"/>
        <v>0</v>
      </c>
      <c r="AL5" s="193">
        <f t="shared" si="0"/>
        <v>0</v>
      </c>
      <c r="AM5" s="193">
        <f t="shared" si="0"/>
        <v>0</v>
      </c>
      <c r="AN5" s="193">
        <f t="shared" si="0"/>
        <v>0</v>
      </c>
      <c r="AO5" s="193">
        <f t="shared" si="0"/>
        <v>0</v>
      </c>
      <c r="AP5" s="193">
        <f t="shared" si="0"/>
        <v>0</v>
      </c>
      <c r="AQ5" s="193">
        <f t="shared" si="0"/>
        <v>0</v>
      </c>
      <c r="AR5" s="193">
        <f t="shared" si="0"/>
        <v>0</v>
      </c>
      <c r="AS5" s="193">
        <f t="shared" si="0"/>
        <v>0</v>
      </c>
      <c r="AT5" s="193">
        <f t="shared" si="0"/>
        <v>0</v>
      </c>
      <c r="AU5" s="193">
        <f t="shared" si="0"/>
        <v>0</v>
      </c>
      <c r="AV5" s="193">
        <f t="shared" si="0"/>
        <v>0</v>
      </c>
      <c r="AW5" s="193">
        <f t="shared" si="0"/>
        <v>0</v>
      </c>
      <c r="AX5" s="193">
        <f t="shared" si="0"/>
        <v>0</v>
      </c>
      <c r="AY5" s="193">
        <f t="shared" si="0"/>
        <v>0</v>
      </c>
      <c r="AZ5" s="193">
        <f t="shared" si="0"/>
        <v>0</v>
      </c>
      <c r="BA5" s="193">
        <f t="shared" si="0"/>
        <v>0</v>
      </c>
      <c r="BB5" s="193">
        <f t="shared" si="0"/>
        <v>0</v>
      </c>
      <c r="BC5" s="193">
        <f t="shared" si="0"/>
        <v>0</v>
      </c>
      <c r="BD5" s="193">
        <f t="shared" si="0"/>
        <v>0</v>
      </c>
      <c r="BE5" s="11"/>
      <c r="BF5" s="3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</row>
    <row r="6" spans="2:107" ht="14.1" customHeight="1" x14ac:dyDescent="0.25">
      <c r="B6" s="320" t="s">
        <v>45</v>
      </c>
      <c r="C6" s="322"/>
      <c r="D6" s="397" t="s">
        <v>88</v>
      </c>
      <c r="E6" s="126" t="s">
        <v>71</v>
      </c>
      <c r="F6" s="139">
        <v>5.6</v>
      </c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2"/>
      <c r="BE6" s="18"/>
      <c r="BF6" s="58">
        <f t="shared" ref="BF6:BY6" si="1">$F6*G6</f>
        <v>0</v>
      </c>
      <c r="BG6" s="58">
        <f t="shared" si="1"/>
        <v>0</v>
      </c>
      <c r="BH6" s="58">
        <f t="shared" si="1"/>
        <v>0</v>
      </c>
      <c r="BI6" s="58">
        <f t="shared" si="1"/>
        <v>0</v>
      </c>
      <c r="BJ6" s="58">
        <f t="shared" si="1"/>
        <v>0</v>
      </c>
      <c r="BK6" s="58">
        <f t="shared" si="1"/>
        <v>0</v>
      </c>
      <c r="BL6" s="58">
        <f t="shared" si="1"/>
        <v>0</v>
      </c>
      <c r="BM6" s="58">
        <f t="shared" si="1"/>
        <v>0</v>
      </c>
      <c r="BN6" s="58">
        <f t="shared" si="1"/>
        <v>0</v>
      </c>
      <c r="BO6" s="58">
        <f t="shared" si="1"/>
        <v>0</v>
      </c>
      <c r="BP6" s="58">
        <f t="shared" si="1"/>
        <v>0</v>
      </c>
      <c r="BQ6" s="58">
        <f t="shared" si="1"/>
        <v>0</v>
      </c>
      <c r="BR6" s="58">
        <f t="shared" si="1"/>
        <v>0</v>
      </c>
      <c r="BS6" s="58">
        <f t="shared" si="1"/>
        <v>0</v>
      </c>
      <c r="BT6" s="58">
        <f t="shared" si="1"/>
        <v>0</v>
      </c>
      <c r="BU6" s="58">
        <f t="shared" si="1"/>
        <v>0</v>
      </c>
      <c r="BV6" s="58">
        <f t="shared" si="1"/>
        <v>0</v>
      </c>
      <c r="BW6" s="58">
        <f t="shared" si="1"/>
        <v>0</v>
      </c>
      <c r="BX6" s="58">
        <f t="shared" si="1"/>
        <v>0</v>
      </c>
      <c r="BY6" s="58">
        <f t="shared" si="1"/>
        <v>0</v>
      </c>
      <c r="BZ6" s="58">
        <f t="shared" ref="BZ6:CO21" si="2">$F6*AA6</f>
        <v>0</v>
      </c>
      <c r="CA6" s="58">
        <f t="shared" si="2"/>
        <v>0</v>
      </c>
      <c r="CB6" s="58">
        <f t="shared" si="2"/>
        <v>0</v>
      </c>
      <c r="CC6" s="58">
        <f t="shared" si="2"/>
        <v>0</v>
      </c>
      <c r="CD6" s="58">
        <f t="shared" si="2"/>
        <v>0</v>
      </c>
      <c r="CE6" s="58">
        <f t="shared" si="2"/>
        <v>0</v>
      </c>
      <c r="CF6" s="58">
        <f t="shared" si="2"/>
        <v>0</v>
      </c>
      <c r="CG6" s="58">
        <f t="shared" si="2"/>
        <v>0</v>
      </c>
      <c r="CH6" s="58">
        <f t="shared" si="2"/>
        <v>0</v>
      </c>
      <c r="CI6" s="58">
        <f t="shared" si="2"/>
        <v>0</v>
      </c>
      <c r="CJ6" s="58">
        <f t="shared" si="2"/>
        <v>0</v>
      </c>
      <c r="CK6" s="58">
        <f t="shared" si="2"/>
        <v>0</v>
      </c>
      <c r="CL6" s="58">
        <f t="shared" si="2"/>
        <v>0</v>
      </c>
      <c r="CM6" s="58">
        <f t="shared" si="2"/>
        <v>0</v>
      </c>
      <c r="CN6" s="58">
        <f t="shared" si="2"/>
        <v>0</v>
      </c>
      <c r="CO6" s="58">
        <f t="shared" si="2"/>
        <v>0</v>
      </c>
      <c r="CP6" s="58">
        <f t="shared" ref="CP6:DC21" si="3">$F6*AQ6</f>
        <v>0</v>
      </c>
      <c r="CQ6" s="58">
        <f t="shared" si="3"/>
        <v>0</v>
      </c>
      <c r="CR6" s="58">
        <f t="shared" si="3"/>
        <v>0</v>
      </c>
      <c r="CS6" s="58">
        <f t="shared" si="3"/>
        <v>0</v>
      </c>
      <c r="CT6" s="58">
        <f t="shared" si="3"/>
        <v>0</v>
      </c>
      <c r="CU6" s="58">
        <f t="shared" si="3"/>
        <v>0</v>
      </c>
      <c r="CV6" s="58">
        <f t="shared" si="3"/>
        <v>0</v>
      </c>
      <c r="CW6" s="58">
        <f t="shared" si="3"/>
        <v>0</v>
      </c>
      <c r="CX6" s="58">
        <f t="shared" si="3"/>
        <v>0</v>
      </c>
      <c r="CY6" s="58">
        <f t="shared" si="3"/>
        <v>0</v>
      </c>
      <c r="CZ6" s="58">
        <f t="shared" si="3"/>
        <v>0</v>
      </c>
      <c r="DA6" s="58">
        <f t="shared" si="3"/>
        <v>0</v>
      </c>
      <c r="DB6" s="58">
        <f t="shared" si="3"/>
        <v>0</v>
      </c>
      <c r="DC6" s="58">
        <f t="shared" si="3"/>
        <v>0</v>
      </c>
    </row>
    <row r="7" spans="2:107" ht="14.1" customHeight="1" thickBot="1" x14ac:dyDescent="0.3">
      <c r="B7" s="344"/>
      <c r="C7" s="323"/>
      <c r="D7" s="398"/>
      <c r="E7" s="127" t="s">
        <v>70</v>
      </c>
      <c r="F7" s="143">
        <v>3.3</v>
      </c>
      <c r="G7" s="99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4"/>
      <c r="BE7" s="18"/>
      <c r="BF7" s="58">
        <f t="shared" ref="BF7:BU25" si="4">$F7*G7</f>
        <v>0</v>
      </c>
      <c r="BG7" s="58">
        <f t="shared" ref="BG7:BP9" si="5">$F7*H7</f>
        <v>0</v>
      </c>
      <c r="BH7" s="58">
        <f t="shared" si="5"/>
        <v>0</v>
      </c>
      <c r="BI7" s="58">
        <f t="shared" si="5"/>
        <v>0</v>
      </c>
      <c r="BJ7" s="58">
        <f t="shared" si="5"/>
        <v>0</v>
      </c>
      <c r="BK7" s="58">
        <f t="shared" si="5"/>
        <v>0</v>
      </c>
      <c r="BL7" s="58">
        <f t="shared" si="5"/>
        <v>0</v>
      </c>
      <c r="BM7" s="58">
        <f t="shared" si="5"/>
        <v>0</v>
      </c>
      <c r="BN7" s="58">
        <f t="shared" si="5"/>
        <v>0</v>
      </c>
      <c r="BO7" s="58">
        <f t="shared" si="5"/>
        <v>0</v>
      </c>
      <c r="BP7" s="58">
        <f t="shared" si="5"/>
        <v>0</v>
      </c>
      <c r="BQ7" s="58">
        <f t="shared" ref="BQ7:BY9" si="6">$F7*R7</f>
        <v>0</v>
      </c>
      <c r="BR7" s="58">
        <f t="shared" si="6"/>
        <v>0</v>
      </c>
      <c r="BS7" s="58">
        <f t="shared" si="6"/>
        <v>0</v>
      </c>
      <c r="BT7" s="58">
        <f t="shared" si="6"/>
        <v>0</v>
      </c>
      <c r="BU7" s="58">
        <f t="shared" si="6"/>
        <v>0</v>
      </c>
      <c r="BV7" s="58">
        <f t="shared" si="6"/>
        <v>0</v>
      </c>
      <c r="BW7" s="58">
        <f t="shared" si="6"/>
        <v>0</v>
      </c>
      <c r="BX7" s="58">
        <f t="shared" si="6"/>
        <v>0</v>
      </c>
      <c r="BY7" s="58">
        <f t="shared" si="6"/>
        <v>0</v>
      </c>
      <c r="BZ7" s="58">
        <f t="shared" si="2"/>
        <v>0</v>
      </c>
      <c r="CA7" s="58">
        <f t="shared" si="2"/>
        <v>0</v>
      </c>
      <c r="CB7" s="58">
        <f t="shared" si="2"/>
        <v>0</v>
      </c>
      <c r="CC7" s="58">
        <f t="shared" si="2"/>
        <v>0</v>
      </c>
      <c r="CD7" s="58">
        <f t="shared" si="2"/>
        <v>0</v>
      </c>
      <c r="CE7" s="58">
        <f t="shared" si="2"/>
        <v>0</v>
      </c>
      <c r="CF7" s="58">
        <f t="shared" si="2"/>
        <v>0</v>
      </c>
      <c r="CG7" s="58">
        <f t="shared" si="2"/>
        <v>0</v>
      </c>
      <c r="CH7" s="58">
        <f t="shared" si="2"/>
        <v>0</v>
      </c>
      <c r="CI7" s="58">
        <f t="shared" si="2"/>
        <v>0</v>
      </c>
      <c r="CJ7" s="58">
        <f t="shared" si="2"/>
        <v>0</v>
      </c>
      <c r="CK7" s="58">
        <f t="shared" si="2"/>
        <v>0</v>
      </c>
      <c r="CL7" s="58">
        <f t="shared" si="2"/>
        <v>0</v>
      </c>
      <c r="CM7" s="58">
        <f t="shared" si="2"/>
        <v>0</v>
      </c>
      <c r="CN7" s="58">
        <f t="shared" si="2"/>
        <v>0</v>
      </c>
      <c r="CO7" s="58">
        <f t="shared" si="2"/>
        <v>0</v>
      </c>
      <c r="CP7" s="58">
        <f t="shared" si="3"/>
        <v>0</v>
      </c>
      <c r="CQ7" s="58">
        <f t="shared" si="3"/>
        <v>0</v>
      </c>
      <c r="CR7" s="58">
        <f t="shared" si="3"/>
        <v>0</v>
      </c>
      <c r="CS7" s="58">
        <f t="shared" si="3"/>
        <v>0</v>
      </c>
      <c r="CT7" s="58">
        <f t="shared" si="3"/>
        <v>0</v>
      </c>
      <c r="CU7" s="58">
        <f t="shared" si="3"/>
        <v>0</v>
      </c>
      <c r="CV7" s="58">
        <f t="shared" si="3"/>
        <v>0</v>
      </c>
      <c r="CW7" s="58">
        <f t="shared" si="3"/>
        <v>0</v>
      </c>
      <c r="CX7" s="58">
        <f t="shared" si="3"/>
        <v>0</v>
      </c>
      <c r="CY7" s="58">
        <f t="shared" si="3"/>
        <v>0</v>
      </c>
      <c r="CZ7" s="58">
        <f t="shared" si="3"/>
        <v>0</v>
      </c>
      <c r="DA7" s="58">
        <f t="shared" si="3"/>
        <v>0</v>
      </c>
      <c r="DB7" s="58">
        <f t="shared" si="3"/>
        <v>0</v>
      </c>
      <c r="DC7" s="58">
        <f t="shared" si="3"/>
        <v>0</v>
      </c>
    </row>
    <row r="8" spans="2:107" ht="14.1" customHeight="1" x14ac:dyDescent="0.25">
      <c r="B8" s="320">
        <v>84117</v>
      </c>
      <c r="C8" s="331" t="s">
        <v>33</v>
      </c>
      <c r="D8" s="399" t="s">
        <v>46</v>
      </c>
      <c r="E8" s="128" t="s">
        <v>72</v>
      </c>
      <c r="F8" s="141">
        <v>5.5</v>
      </c>
      <c r="G8" s="95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2"/>
      <c r="BE8" s="20"/>
      <c r="BF8" s="58">
        <f t="shared" si="4"/>
        <v>0</v>
      </c>
      <c r="BG8" s="58">
        <f t="shared" si="5"/>
        <v>0</v>
      </c>
      <c r="BH8" s="58">
        <f t="shared" si="5"/>
        <v>0</v>
      </c>
      <c r="BI8" s="58">
        <f t="shared" si="5"/>
        <v>0</v>
      </c>
      <c r="BJ8" s="58">
        <f t="shared" si="5"/>
        <v>0</v>
      </c>
      <c r="BK8" s="58">
        <f t="shared" si="5"/>
        <v>0</v>
      </c>
      <c r="BL8" s="58">
        <f t="shared" si="5"/>
        <v>0</v>
      </c>
      <c r="BM8" s="58">
        <f t="shared" si="5"/>
        <v>0</v>
      </c>
      <c r="BN8" s="58">
        <f t="shared" si="5"/>
        <v>0</v>
      </c>
      <c r="BO8" s="58">
        <f t="shared" si="5"/>
        <v>0</v>
      </c>
      <c r="BP8" s="58">
        <f t="shared" si="5"/>
        <v>0</v>
      </c>
      <c r="BQ8" s="58">
        <f t="shared" si="6"/>
        <v>0</v>
      </c>
      <c r="BR8" s="58">
        <f t="shared" si="6"/>
        <v>0</v>
      </c>
      <c r="BS8" s="58">
        <f t="shared" si="6"/>
        <v>0</v>
      </c>
      <c r="BT8" s="58">
        <f t="shared" si="6"/>
        <v>0</v>
      </c>
      <c r="BU8" s="58">
        <f t="shared" si="6"/>
        <v>0</v>
      </c>
      <c r="BV8" s="58">
        <f t="shared" si="6"/>
        <v>0</v>
      </c>
      <c r="BW8" s="58">
        <f t="shared" si="6"/>
        <v>0</v>
      </c>
      <c r="BX8" s="58">
        <f t="shared" si="6"/>
        <v>0</v>
      </c>
      <c r="BY8" s="58">
        <f t="shared" si="6"/>
        <v>0</v>
      </c>
      <c r="BZ8" s="58">
        <f t="shared" si="2"/>
        <v>0</v>
      </c>
      <c r="CA8" s="58">
        <f t="shared" si="2"/>
        <v>0</v>
      </c>
      <c r="CB8" s="58">
        <f t="shared" si="2"/>
        <v>0</v>
      </c>
      <c r="CC8" s="58">
        <f t="shared" si="2"/>
        <v>0</v>
      </c>
      <c r="CD8" s="58">
        <f t="shared" si="2"/>
        <v>0</v>
      </c>
      <c r="CE8" s="58">
        <f t="shared" si="2"/>
        <v>0</v>
      </c>
      <c r="CF8" s="58">
        <f t="shared" si="2"/>
        <v>0</v>
      </c>
      <c r="CG8" s="58">
        <f t="shared" si="2"/>
        <v>0</v>
      </c>
      <c r="CH8" s="58">
        <f t="shared" si="2"/>
        <v>0</v>
      </c>
      <c r="CI8" s="58">
        <f t="shared" si="2"/>
        <v>0</v>
      </c>
      <c r="CJ8" s="58">
        <f t="shared" si="2"/>
        <v>0</v>
      </c>
      <c r="CK8" s="58">
        <f t="shared" si="2"/>
        <v>0</v>
      </c>
      <c r="CL8" s="58">
        <f t="shared" si="2"/>
        <v>0</v>
      </c>
      <c r="CM8" s="58">
        <f t="shared" si="2"/>
        <v>0</v>
      </c>
      <c r="CN8" s="58">
        <f t="shared" si="2"/>
        <v>0</v>
      </c>
      <c r="CO8" s="58">
        <f t="shared" si="2"/>
        <v>0</v>
      </c>
      <c r="CP8" s="58">
        <f t="shared" si="3"/>
        <v>0</v>
      </c>
      <c r="CQ8" s="58">
        <f t="shared" si="3"/>
        <v>0</v>
      </c>
      <c r="CR8" s="58">
        <f t="shared" si="3"/>
        <v>0</v>
      </c>
      <c r="CS8" s="58">
        <f t="shared" si="3"/>
        <v>0</v>
      </c>
      <c r="CT8" s="58">
        <f t="shared" si="3"/>
        <v>0</v>
      </c>
      <c r="CU8" s="58">
        <f t="shared" si="3"/>
        <v>0</v>
      </c>
      <c r="CV8" s="58">
        <f t="shared" si="3"/>
        <v>0</v>
      </c>
      <c r="CW8" s="58">
        <f t="shared" si="3"/>
        <v>0</v>
      </c>
      <c r="CX8" s="58">
        <f t="shared" si="3"/>
        <v>0</v>
      </c>
      <c r="CY8" s="58">
        <f t="shared" si="3"/>
        <v>0</v>
      </c>
      <c r="CZ8" s="58">
        <f t="shared" si="3"/>
        <v>0</v>
      </c>
      <c r="DA8" s="58">
        <f t="shared" si="3"/>
        <v>0</v>
      </c>
      <c r="DB8" s="58">
        <f t="shared" si="3"/>
        <v>0</v>
      </c>
      <c r="DC8" s="58">
        <f t="shared" si="3"/>
        <v>0</v>
      </c>
    </row>
    <row r="9" spans="2:107" ht="14.1" customHeight="1" x14ac:dyDescent="0.25">
      <c r="B9" s="344"/>
      <c r="C9" s="332"/>
      <c r="D9" s="400"/>
      <c r="E9" s="129" t="s">
        <v>73</v>
      </c>
      <c r="F9" s="141">
        <v>3.4</v>
      </c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6"/>
      <c r="BE9" s="20"/>
      <c r="BF9" s="58">
        <f t="shared" si="4"/>
        <v>0</v>
      </c>
      <c r="BG9" s="58">
        <f t="shared" si="5"/>
        <v>0</v>
      </c>
      <c r="BH9" s="58">
        <f t="shared" si="5"/>
        <v>0</v>
      </c>
      <c r="BI9" s="58">
        <f t="shared" si="5"/>
        <v>0</v>
      </c>
      <c r="BJ9" s="58">
        <f t="shared" si="5"/>
        <v>0</v>
      </c>
      <c r="BK9" s="58">
        <f t="shared" si="5"/>
        <v>0</v>
      </c>
      <c r="BL9" s="58">
        <f t="shared" si="5"/>
        <v>0</v>
      </c>
      <c r="BM9" s="58">
        <f t="shared" si="5"/>
        <v>0</v>
      </c>
      <c r="BN9" s="58">
        <f t="shared" si="5"/>
        <v>0</v>
      </c>
      <c r="BO9" s="58">
        <f t="shared" si="5"/>
        <v>0</v>
      </c>
      <c r="BP9" s="58">
        <f t="shared" si="5"/>
        <v>0</v>
      </c>
      <c r="BQ9" s="58">
        <f t="shared" si="6"/>
        <v>0</v>
      </c>
      <c r="BR9" s="58">
        <f t="shared" si="6"/>
        <v>0</v>
      </c>
      <c r="BS9" s="58">
        <f t="shared" si="6"/>
        <v>0</v>
      </c>
      <c r="BT9" s="58">
        <f t="shared" si="6"/>
        <v>0</v>
      </c>
      <c r="BU9" s="58">
        <f t="shared" si="6"/>
        <v>0</v>
      </c>
      <c r="BV9" s="58">
        <f t="shared" si="6"/>
        <v>0</v>
      </c>
      <c r="BW9" s="58">
        <f t="shared" si="6"/>
        <v>0</v>
      </c>
      <c r="BX9" s="58">
        <f t="shared" si="6"/>
        <v>0</v>
      </c>
      <c r="BY9" s="58">
        <f t="shared" si="6"/>
        <v>0</v>
      </c>
      <c r="BZ9" s="58">
        <f t="shared" si="2"/>
        <v>0</v>
      </c>
      <c r="CA9" s="58">
        <f t="shared" si="2"/>
        <v>0</v>
      </c>
      <c r="CB9" s="58">
        <f t="shared" si="2"/>
        <v>0</v>
      </c>
      <c r="CC9" s="58">
        <f t="shared" si="2"/>
        <v>0</v>
      </c>
      <c r="CD9" s="58">
        <f t="shared" si="2"/>
        <v>0</v>
      </c>
      <c r="CE9" s="58">
        <f t="shared" si="2"/>
        <v>0</v>
      </c>
      <c r="CF9" s="58">
        <f t="shared" si="2"/>
        <v>0</v>
      </c>
      <c r="CG9" s="58">
        <f t="shared" si="2"/>
        <v>0</v>
      </c>
      <c r="CH9" s="58">
        <f t="shared" si="2"/>
        <v>0</v>
      </c>
      <c r="CI9" s="58">
        <f t="shared" si="2"/>
        <v>0</v>
      </c>
      <c r="CJ9" s="58">
        <f t="shared" si="2"/>
        <v>0</v>
      </c>
      <c r="CK9" s="58">
        <f t="shared" si="2"/>
        <v>0</v>
      </c>
      <c r="CL9" s="58">
        <f t="shared" si="2"/>
        <v>0</v>
      </c>
      <c r="CM9" s="58">
        <f t="shared" si="2"/>
        <v>0</v>
      </c>
      <c r="CN9" s="58">
        <f t="shared" si="2"/>
        <v>0</v>
      </c>
      <c r="CO9" s="58">
        <f t="shared" si="2"/>
        <v>0</v>
      </c>
      <c r="CP9" s="58">
        <f t="shared" si="3"/>
        <v>0</v>
      </c>
      <c r="CQ9" s="58">
        <f t="shared" si="3"/>
        <v>0</v>
      </c>
      <c r="CR9" s="58">
        <f t="shared" si="3"/>
        <v>0</v>
      </c>
      <c r="CS9" s="58">
        <f t="shared" si="3"/>
        <v>0</v>
      </c>
      <c r="CT9" s="58">
        <f t="shared" si="3"/>
        <v>0</v>
      </c>
      <c r="CU9" s="58">
        <f t="shared" si="3"/>
        <v>0</v>
      </c>
      <c r="CV9" s="58">
        <f t="shared" si="3"/>
        <v>0</v>
      </c>
      <c r="CW9" s="58">
        <f t="shared" si="3"/>
        <v>0</v>
      </c>
      <c r="CX9" s="58">
        <f t="shared" si="3"/>
        <v>0</v>
      </c>
      <c r="CY9" s="58">
        <f t="shared" si="3"/>
        <v>0</v>
      </c>
      <c r="CZ9" s="58">
        <f t="shared" si="3"/>
        <v>0</v>
      </c>
      <c r="DA9" s="58">
        <f t="shared" si="3"/>
        <v>0</v>
      </c>
      <c r="DB9" s="58">
        <f t="shared" si="3"/>
        <v>0</v>
      </c>
      <c r="DC9" s="58">
        <f t="shared" si="3"/>
        <v>0</v>
      </c>
    </row>
    <row r="10" spans="2:107" ht="14.1" customHeight="1" x14ac:dyDescent="0.25">
      <c r="B10" s="344"/>
      <c r="C10" s="340"/>
      <c r="D10" s="402"/>
      <c r="E10" s="129" t="s">
        <v>74</v>
      </c>
      <c r="F10" s="140">
        <v>3.5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4"/>
      <c r="BE10" s="20"/>
      <c r="BF10" s="58">
        <f t="shared" si="4"/>
        <v>0</v>
      </c>
      <c r="BG10" s="58">
        <f t="shared" si="4"/>
        <v>0</v>
      </c>
      <c r="BH10" s="58">
        <f t="shared" si="4"/>
        <v>0</v>
      </c>
      <c r="BI10" s="58">
        <f t="shared" si="4"/>
        <v>0</v>
      </c>
      <c r="BJ10" s="58">
        <f t="shared" si="4"/>
        <v>0</v>
      </c>
      <c r="BK10" s="58">
        <f t="shared" si="4"/>
        <v>0</v>
      </c>
      <c r="BL10" s="58">
        <f t="shared" si="4"/>
        <v>0</v>
      </c>
      <c r="BM10" s="58">
        <f t="shared" si="4"/>
        <v>0</v>
      </c>
      <c r="BN10" s="58">
        <f t="shared" si="4"/>
        <v>0</v>
      </c>
      <c r="BO10" s="58">
        <f t="shared" si="4"/>
        <v>0</v>
      </c>
      <c r="BP10" s="58">
        <f t="shared" si="4"/>
        <v>0</v>
      </c>
      <c r="BQ10" s="58">
        <f t="shared" si="4"/>
        <v>0</v>
      </c>
      <c r="BR10" s="58">
        <f t="shared" si="4"/>
        <v>0</v>
      </c>
      <c r="BS10" s="58">
        <f t="shared" si="4"/>
        <v>0</v>
      </c>
      <c r="BT10" s="58">
        <f t="shared" si="4"/>
        <v>0</v>
      </c>
      <c r="BU10" s="58">
        <f t="shared" si="4"/>
        <v>0</v>
      </c>
      <c r="BV10" s="58">
        <f t="shared" ref="BV10:CK34" si="7">$F10*W10</f>
        <v>0</v>
      </c>
      <c r="BW10" s="58">
        <f t="shared" si="7"/>
        <v>0</v>
      </c>
      <c r="BX10" s="58">
        <f t="shared" si="7"/>
        <v>0</v>
      </c>
      <c r="BY10" s="58">
        <f t="shared" si="7"/>
        <v>0</v>
      </c>
      <c r="BZ10" s="58">
        <f t="shared" si="2"/>
        <v>0</v>
      </c>
      <c r="CA10" s="58">
        <f t="shared" si="2"/>
        <v>0</v>
      </c>
      <c r="CB10" s="58">
        <f t="shared" si="2"/>
        <v>0</v>
      </c>
      <c r="CC10" s="58">
        <f t="shared" si="2"/>
        <v>0</v>
      </c>
      <c r="CD10" s="58">
        <f t="shared" si="2"/>
        <v>0</v>
      </c>
      <c r="CE10" s="58">
        <f t="shared" si="2"/>
        <v>0</v>
      </c>
      <c r="CF10" s="58">
        <f t="shared" si="2"/>
        <v>0</v>
      </c>
      <c r="CG10" s="58">
        <f t="shared" si="2"/>
        <v>0</v>
      </c>
      <c r="CH10" s="58">
        <f t="shared" si="2"/>
        <v>0</v>
      </c>
      <c r="CI10" s="58">
        <f t="shared" si="2"/>
        <v>0</v>
      </c>
      <c r="CJ10" s="58">
        <f t="shared" si="2"/>
        <v>0</v>
      </c>
      <c r="CK10" s="58">
        <f t="shared" si="2"/>
        <v>0</v>
      </c>
      <c r="CL10" s="58">
        <f t="shared" si="2"/>
        <v>0</v>
      </c>
      <c r="CM10" s="58">
        <f t="shared" si="2"/>
        <v>0</v>
      </c>
      <c r="CN10" s="58">
        <f t="shared" si="2"/>
        <v>0</v>
      </c>
      <c r="CO10" s="58">
        <f t="shared" si="2"/>
        <v>0</v>
      </c>
      <c r="CP10" s="58">
        <f t="shared" si="3"/>
        <v>0</v>
      </c>
      <c r="CQ10" s="58">
        <f t="shared" si="3"/>
        <v>0</v>
      </c>
      <c r="CR10" s="58">
        <f t="shared" si="3"/>
        <v>0</v>
      </c>
      <c r="CS10" s="58">
        <f t="shared" si="3"/>
        <v>0</v>
      </c>
      <c r="CT10" s="58">
        <f t="shared" si="3"/>
        <v>0</v>
      </c>
      <c r="CU10" s="58">
        <f t="shared" si="3"/>
        <v>0</v>
      </c>
      <c r="CV10" s="58">
        <f t="shared" si="3"/>
        <v>0</v>
      </c>
      <c r="CW10" s="58">
        <f t="shared" si="3"/>
        <v>0</v>
      </c>
      <c r="CX10" s="58">
        <f t="shared" si="3"/>
        <v>0</v>
      </c>
      <c r="CY10" s="58">
        <f t="shared" si="3"/>
        <v>0</v>
      </c>
      <c r="CZ10" s="58">
        <f t="shared" si="3"/>
        <v>0</v>
      </c>
      <c r="DA10" s="58">
        <f t="shared" si="3"/>
        <v>0</v>
      </c>
      <c r="DB10" s="58">
        <f t="shared" si="3"/>
        <v>0</v>
      </c>
      <c r="DC10" s="58">
        <f t="shared" si="3"/>
        <v>0</v>
      </c>
    </row>
    <row r="11" spans="2:107" ht="14.1" customHeight="1" x14ac:dyDescent="0.25">
      <c r="B11" s="344"/>
      <c r="C11" s="343" t="s">
        <v>35</v>
      </c>
      <c r="D11" s="400" t="s">
        <v>46</v>
      </c>
      <c r="E11" s="129" t="s">
        <v>72</v>
      </c>
      <c r="F11" s="140">
        <v>5.6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4"/>
      <c r="BE11" s="20"/>
      <c r="BF11" s="58">
        <f t="shared" si="4"/>
        <v>0</v>
      </c>
      <c r="BG11" s="58">
        <f t="shared" si="4"/>
        <v>0</v>
      </c>
      <c r="BH11" s="58">
        <f t="shared" si="4"/>
        <v>0</v>
      </c>
      <c r="BI11" s="58">
        <f t="shared" si="4"/>
        <v>0</v>
      </c>
      <c r="BJ11" s="58">
        <f t="shared" si="4"/>
        <v>0</v>
      </c>
      <c r="BK11" s="58">
        <f t="shared" si="4"/>
        <v>0</v>
      </c>
      <c r="BL11" s="58">
        <f t="shared" si="4"/>
        <v>0</v>
      </c>
      <c r="BM11" s="58">
        <f t="shared" si="4"/>
        <v>0</v>
      </c>
      <c r="BN11" s="58">
        <f t="shared" si="4"/>
        <v>0</v>
      </c>
      <c r="BO11" s="58">
        <f t="shared" si="4"/>
        <v>0</v>
      </c>
      <c r="BP11" s="58">
        <f t="shared" si="4"/>
        <v>0</v>
      </c>
      <c r="BQ11" s="58">
        <f t="shared" si="4"/>
        <v>0</v>
      </c>
      <c r="BR11" s="58">
        <f t="shared" si="4"/>
        <v>0</v>
      </c>
      <c r="BS11" s="58">
        <f t="shared" si="4"/>
        <v>0</v>
      </c>
      <c r="BT11" s="58">
        <f t="shared" si="4"/>
        <v>0</v>
      </c>
      <c r="BU11" s="58">
        <f t="shared" si="4"/>
        <v>0</v>
      </c>
      <c r="BV11" s="58">
        <f t="shared" si="7"/>
        <v>0</v>
      </c>
      <c r="BW11" s="58">
        <f t="shared" si="7"/>
        <v>0</v>
      </c>
      <c r="BX11" s="58">
        <f t="shared" si="7"/>
        <v>0</v>
      </c>
      <c r="BY11" s="58">
        <f t="shared" si="7"/>
        <v>0</v>
      </c>
      <c r="BZ11" s="58">
        <f t="shared" si="2"/>
        <v>0</v>
      </c>
      <c r="CA11" s="58">
        <f t="shared" si="2"/>
        <v>0</v>
      </c>
      <c r="CB11" s="58">
        <f t="shared" si="2"/>
        <v>0</v>
      </c>
      <c r="CC11" s="58">
        <f t="shared" si="2"/>
        <v>0</v>
      </c>
      <c r="CD11" s="58">
        <f t="shared" si="2"/>
        <v>0</v>
      </c>
      <c r="CE11" s="58">
        <f t="shared" si="2"/>
        <v>0</v>
      </c>
      <c r="CF11" s="58">
        <f t="shared" si="2"/>
        <v>0</v>
      </c>
      <c r="CG11" s="58">
        <f t="shared" si="2"/>
        <v>0</v>
      </c>
      <c r="CH11" s="58">
        <f t="shared" si="2"/>
        <v>0</v>
      </c>
      <c r="CI11" s="58">
        <f t="shared" si="2"/>
        <v>0</v>
      </c>
      <c r="CJ11" s="58">
        <f t="shared" si="2"/>
        <v>0</v>
      </c>
      <c r="CK11" s="58">
        <f t="shared" si="2"/>
        <v>0</v>
      </c>
      <c r="CL11" s="58">
        <f t="shared" si="2"/>
        <v>0</v>
      </c>
      <c r="CM11" s="58">
        <f t="shared" si="2"/>
        <v>0</v>
      </c>
      <c r="CN11" s="58">
        <f t="shared" si="2"/>
        <v>0</v>
      </c>
      <c r="CO11" s="58">
        <f t="shared" si="2"/>
        <v>0</v>
      </c>
      <c r="CP11" s="58">
        <f t="shared" si="3"/>
        <v>0</v>
      </c>
      <c r="CQ11" s="58">
        <f t="shared" si="3"/>
        <v>0</v>
      </c>
      <c r="CR11" s="58">
        <f t="shared" si="3"/>
        <v>0</v>
      </c>
      <c r="CS11" s="58">
        <f t="shared" si="3"/>
        <v>0</v>
      </c>
      <c r="CT11" s="58">
        <f t="shared" si="3"/>
        <v>0</v>
      </c>
      <c r="CU11" s="58">
        <f t="shared" si="3"/>
        <v>0</v>
      </c>
      <c r="CV11" s="58">
        <f t="shared" si="3"/>
        <v>0</v>
      </c>
      <c r="CW11" s="58">
        <f t="shared" si="3"/>
        <v>0</v>
      </c>
      <c r="CX11" s="58">
        <f t="shared" si="3"/>
        <v>0</v>
      </c>
      <c r="CY11" s="58">
        <f t="shared" si="3"/>
        <v>0</v>
      </c>
      <c r="CZ11" s="58">
        <f t="shared" si="3"/>
        <v>0</v>
      </c>
      <c r="DA11" s="58">
        <f t="shared" si="3"/>
        <v>0</v>
      </c>
      <c r="DB11" s="58">
        <f t="shared" si="3"/>
        <v>0</v>
      </c>
      <c r="DC11" s="58">
        <f t="shared" si="3"/>
        <v>0</v>
      </c>
    </row>
    <row r="12" spans="2:107" ht="14.1" customHeight="1" x14ac:dyDescent="0.25">
      <c r="B12" s="344"/>
      <c r="C12" s="332"/>
      <c r="D12" s="400"/>
      <c r="E12" s="129" t="s">
        <v>72</v>
      </c>
      <c r="F12" s="142">
        <v>3.3</v>
      </c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8"/>
      <c r="BE12" s="20"/>
      <c r="BF12" s="58">
        <f t="shared" si="4"/>
        <v>0</v>
      </c>
      <c r="BG12" s="58">
        <f t="shared" si="4"/>
        <v>0</v>
      </c>
      <c r="BH12" s="58">
        <f t="shared" si="4"/>
        <v>0</v>
      </c>
      <c r="BI12" s="58">
        <f t="shared" si="4"/>
        <v>0</v>
      </c>
      <c r="BJ12" s="58">
        <f t="shared" si="4"/>
        <v>0</v>
      </c>
      <c r="BK12" s="58">
        <f t="shared" si="4"/>
        <v>0</v>
      </c>
      <c r="BL12" s="58">
        <f t="shared" si="4"/>
        <v>0</v>
      </c>
      <c r="BM12" s="58">
        <f t="shared" si="4"/>
        <v>0</v>
      </c>
      <c r="BN12" s="58">
        <f t="shared" si="4"/>
        <v>0</v>
      </c>
      <c r="BO12" s="58">
        <f t="shared" si="4"/>
        <v>0</v>
      </c>
      <c r="BP12" s="58">
        <f t="shared" si="4"/>
        <v>0</v>
      </c>
      <c r="BQ12" s="58">
        <f t="shared" si="4"/>
        <v>0</v>
      </c>
      <c r="BR12" s="58">
        <f t="shared" si="4"/>
        <v>0</v>
      </c>
      <c r="BS12" s="58">
        <f t="shared" si="4"/>
        <v>0</v>
      </c>
      <c r="BT12" s="58">
        <f t="shared" si="4"/>
        <v>0</v>
      </c>
      <c r="BU12" s="58">
        <f t="shared" si="4"/>
        <v>0</v>
      </c>
      <c r="BV12" s="58">
        <f t="shared" si="7"/>
        <v>0</v>
      </c>
      <c r="BW12" s="58">
        <f t="shared" si="7"/>
        <v>0</v>
      </c>
      <c r="BX12" s="58">
        <f t="shared" si="7"/>
        <v>0</v>
      </c>
      <c r="BY12" s="58">
        <f t="shared" si="7"/>
        <v>0</v>
      </c>
      <c r="BZ12" s="58">
        <f t="shared" si="2"/>
        <v>0</v>
      </c>
      <c r="CA12" s="58">
        <f t="shared" si="2"/>
        <v>0</v>
      </c>
      <c r="CB12" s="58">
        <f t="shared" si="2"/>
        <v>0</v>
      </c>
      <c r="CC12" s="58">
        <f t="shared" si="2"/>
        <v>0</v>
      </c>
      <c r="CD12" s="58">
        <f t="shared" si="2"/>
        <v>0</v>
      </c>
      <c r="CE12" s="58">
        <f t="shared" si="2"/>
        <v>0</v>
      </c>
      <c r="CF12" s="58">
        <f t="shared" si="2"/>
        <v>0</v>
      </c>
      <c r="CG12" s="58">
        <f t="shared" si="2"/>
        <v>0</v>
      </c>
      <c r="CH12" s="58">
        <f t="shared" si="2"/>
        <v>0</v>
      </c>
      <c r="CI12" s="58">
        <f t="shared" si="2"/>
        <v>0</v>
      </c>
      <c r="CJ12" s="58">
        <f t="shared" si="2"/>
        <v>0</v>
      </c>
      <c r="CK12" s="58">
        <f t="shared" si="2"/>
        <v>0</v>
      </c>
      <c r="CL12" s="58">
        <f t="shared" si="2"/>
        <v>0</v>
      </c>
      <c r="CM12" s="58">
        <f t="shared" si="2"/>
        <v>0</v>
      </c>
      <c r="CN12" s="58">
        <f t="shared" si="2"/>
        <v>0</v>
      </c>
      <c r="CO12" s="58">
        <f t="shared" si="2"/>
        <v>0</v>
      </c>
      <c r="CP12" s="58">
        <f t="shared" si="3"/>
        <v>0</v>
      </c>
      <c r="CQ12" s="58">
        <f t="shared" si="3"/>
        <v>0</v>
      </c>
      <c r="CR12" s="58">
        <f t="shared" si="3"/>
        <v>0</v>
      </c>
      <c r="CS12" s="58">
        <f t="shared" si="3"/>
        <v>0</v>
      </c>
      <c r="CT12" s="58">
        <f t="shared" si="3"/>
        <v>0</v>
      </c>
      <c r="CU12" s="58">
        <f t="shared" si="3"/>
        <v>0</v>
      </c>
      <c r="CV12" s="58">
        <f t="shared" si="3"/>
        <v>0</v>
      </c>
      <c r="CW12" s="58">
        <f t="shared" si="3"/>
        <v>0</v>
      </c>
      <c r="CX12" s="58">
        <f t="shared" si="3"/>
        <v>0</v>
      </c>
      <c r="CY12" s="58">
        <f t="shared" si="3"/>
        <v>0</v>
      </c>
      <c r="CZ12" s="58">
        <f t="shared" si="3"/>
        <v>0</v>
      </c>
      <c r="DA12" s="58">
        <f t="shared" si="3"/>
        <v>0</v>
      </c>
      <c r="DB12" s="58">
        <f t="shared" si="3"/>
        <v>0</v>
      </c>
      <c r="DC12" s="58">
        <f t="shared" si="3"/>
        <v>0</v>
      </c>
    </row>
    <row r="13" spans="2:107" ht="14.1" customHeight="1" thickBot="1" x14ac:dyDescent="0.3">
      <c r="B13" s="321"/>
      <c r="C13" s="333"/>
      <c r="D13" s="400"/>
      <c r="E13" s="130" t="s">
        <v>74</v>
      </c>
      <c r="F13" s="142">
        <v>3.3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8"/>
      <c r="BE13" s="20"/>
      <c r="BF13" s="58">
        <f t="shared" si="4"/>
        <v>0</v>
      </c>
      <c r="BG13" s="58">
        <f t="shared" si="4"/>
        <v>0</v>
      </c>
      <c r="BH13" s="58">
        <f t="shared" si="4"/>
        <v>0</v>
      </c>
      <c r="BI13" s="58">
        <f t="shared" si="4"/>
        <v>0</v>
      </c>
      <c r="BJ13" s="58">
        <f t="shared" si="4"/>
        <v>0</v>
      </c>
      <c r="BK13" s="58">
        <f t="shared" si="4"/>
        <v>0</v>
      </c>
      <c r="BL13" s="58">
        <f t="shared" si="4"/>
        <v>0</v>
      </c>
      <c r="BM13" s="58">
        <f t="shared" si="4"/>
        <v>0</v>
      </c>
      <c r="BN13" s="58">
        <f t="shared" si="4"/>
        <v>0</v>
      </c>
      <c r="BO13" s="58">
        <f t="shared" si="4"/>
        <v>0</v>
      </c>
      <c r="BP13" s="58">
        <f t="shared" si="4"/>
        <v>0</v>
      </c>
      <c r="BQ13" s="58">
        <f t="shared" si="4"/>
        <v>0</v>
      </c>
      <c r="BR13" s="58">
        <f t="shared" si="4"/>
        <v>0</v>
      </c>
      <c r="BS13" s="58">
        <f t="shared" si="4"/>
        <v>0</v>
      </c>
      <c r="BT13" s="58">
        <f t="shared" si="4"/>
        <v>0</v>
      </c>
      <c r="BU13" s="58">
        <f t="shared" si="4"/>
        <v>0</v>
      </c>
      <c r="BV13" s="58">
        <f t="shared" si="7"/>
        <v>0</v>
      </c>
      <c r="BW13" s="58">
        <f t="shared" si="7"/>
        <v>0</v>
      </c>
      <c r="BX13" s="58">
        <f t="shared" si="7"/>
        <v>0</v>
      </c>
      <c r="BY13" s="58">
        <f t="shared" si="7"/>
        <v>0</v>
      </c>
      <c r="BZ13" s="58">
        <f t="shared" si="2"/>
        <v>0</v>
      </c>
      <c r="CA13" s="58">
        <f t="shared" si="2"/>
        <v>0</v>
      </c>
      <c r="CB13" s="58">
        <f t="shared" si="2"/>
        <v>0</v>
      </c>
      <c r="CC13" s="58">
        <f t="shared" si="2"/>
        <v>0</v>
      </c>
      <c r="CD13" s="58">
        <f t="shared" si="2"/>
        <v>0</v>
      </c>
      <c r="CE13" s="58">
        <f t="shared" si="2"/>
        <v>0</v>
      </c>
      <c r="CF13" s="58">
        <f t="shared" si="2"/>
        <v>0</v>
      </c>
      <c r="CG13" s="58">
        <f t="shared" si="2"/>
        <v>0</v>
      </c>
      <c r="CH13" s="58">
        <f t="shared" si="2"/>
        <v>0</v>
      </c>
      <c r="CI13" s="58">
        <f t="shared" si="2"/>
        <v>0</v>
      </c>
      <c r="CJ13" s="58">
        <f t="shared" si="2"/>
        <v>0</v>
      </c>
      <c r="CK13" s="58">
        <f t="shared" si="2"/>
        <v>0</v>
      </c>
      <c r="CL13" s="58">
        <f t="shared" si="2"/>
        <v>0</v>
      </c>
      <c r="CM13" s="58">
        <f t="shared" si="2"/>
        <v>0</v>
      </c>
      <c r="CN13" s="58">
        <f t="shared" si="2"/>
        <v>0</v>
      </c>
      <c r="CO13" s="58">
        <f t="shared" si="2"/>
        <v>0</v>
      </c>
      <c r="CP13" s="58">
        <f t="shared" si="3"/>
        <v>0</v>
      </c>
      <c r="CQ13" s="58">
        <f t="shared" si="3"/>
        <v>0</v>
      </c>
      <c r="CR13" s="58">
        <f t="shared" si="3"/>
        <v>0</v>
      </c>
      <c r="CS13" s="58">
        <f t="shared" si="3"/>
        <v>0</v>
      </c>
      <c r="CT13" s="58">
        <f t="shared" si="3"/>
        <v>0</v>
      </c>
      <c r="CU13" s="58">
        <f t="shared" si="3"/>
        <v>0</v>
      </c>
      <c r="CV13" s="58">
        <f t="shared" si="3"/>
        <v>0</v>
      </c>
      <c r="CW13" s="58">
        <f t="shared" si="3"/>
        <v>0</v>
      </c>
      <c r="CX13" s="58">
        <f t="shared" si="3"/>
        <v>0</v>
      </c>
      <c r="CY13" s="58">
        <f t="shared" si="3"/>
        <v>0</v>
      </c>
      <c r="CZ13" s="58">
        <f t="shared" si="3"/>
        <v>0</v>
      </c>
      <c r="DA13" s="58">
        <f t="shared" si="3"/>
        <v>0</v>
      </c>
      <c r="DB13" s="58">
        <f t="shared" si="3"/>
        <v>0</v>
      </c>
      <c r="DC13" s="58">
        <f t="shared" si="3"/>
        <v>0</v>
      </c>
    </row>
    <row r="14" spans="2:107" ht="14.1" customHeight="1" x14ac:dyDescent="0.25">
      <c r="B14" s="326">
        <v>84021</v>
      </c>
      <c r="C14" s="331"/>
      <c r="D14" s="399" t="s">
        <v>95</v>
      </c>
      <c r="E14" s="126" t="s">
        <v>89</v>
      </c>
      <c r="F14" s="139">
        <v>5.5</v>
      </c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2"/>
      <c r="BE14" s="20"/>
      <c r="BF14" s="58">
        <f t="shared" si="4"/>
        <v>0</v>
      </c>
      <c r="BG14" s="58">
        <f t="shared" si="4"/>
        <v>0</v>
      </c>
      <c r="BH14" s="58">
        <f t="shared" si="4"/>
        <v>0</v>
      </c>
      <c r="BI14" s="58">
        <f t="shared" si="4"/>
        <v>0</v>
      </c>
      <c r="BJ14" s="58">
        <f t="shared" si="4"/>
        <v>0</v>
      </c>
      <c r="BK14" s="58">
        <f t="shared" si="4"/>
        <v>0</v>
      </c>
      <c r="BL14" s="58">
        <f t="shared" si="4"/>
        <v>0</v>
      </c>
      <c r="BM14" s="58">
        <f t="shared" si="4"/>
        <v>0</v>
      </c>
      <c r="BN14" s="58">
        <f t="shared" si="4"/>
        <v>0</v>
      </c>
      <c r="BO14" s="58">
        <f t="shared" si="4"/>
        <v>0</v>
      </c>
      <c r="BP14" s="58">
        <f t="shared" si="4"/>
        <v>0</v>
      </c>
      <c r="BQ14" s="58">
        <f t="shared" si="4"/>
        <v>0</v>
      </c>
      <c r="BR14" s="58">
        <f t="shared" si="4"/>
        <v>0</v>
      </c>
      <c r="BS14" s="58">
        <f t="shared" si="4"/>
        <v>0</v>
      </c>
      <c r="BT14" s="58">
        <f t="shared" si="4"/>
        <v>0</v>
      </c>
      <c r="BU14" s="58">
        <f t="shared" si="4"/>
        <v>0</v>
      </c>
      <c r="BV14" s="58">
        <f t="shared" si="7"/>
        <v>0</v>
      </c>
      <c r="BW14" s="58">
        <f t="shared" si="7"/>
        <v>0</v>
      </c>
      <c r="BX14" s="58">
        <f t="shared" si="7"/>
        <v>0</v>
      </c>
      <c r="BY14" s="58">
        <f t="shared" si="7"/>
        <v>0</v>
      </c>
      <c r="BZ14" s="58">
        <f t="shared" si="2"/>
        <v>0</v>
      </c>
      <c r="CA14" s="58">
        <f t="shared" si="2"/>
        <v>0</v>
      </c>
      <c r="CB14" s="58">
        <f t="shared" si="2"/>
        <v>0</v>
      </c>
      <c r="CC14" s="58">
        <f t="shared" si="2"/>
        <v>0</v>
      </c>
      <c r="CD14" s="58">
        <f t="shared" si="2"/>
        <v>0</v>
      </c>
      <c r="CE14" s="58">
        <f t="shared" si="2"/>
        <v>0</v>
      </c>
      <c r="CF14" s="58">
        <f t="shared" si="2"/>
        <v>0</v>
      </c>
      <c r="CG14" s="58">
        <f t="shared" si="2"/>
        <v>0</v>
      </c>
      <c r="CH14" s="58">
        <f t="shared" si="2"/>
        <v>0</v>
      </c>
      <c r="CI14" s="58">
        <f t="shared" si="2"/>
        <v>0</v>
      </c>
      <c r="CJ14" s="58">
        <f t="shared" si="2"/>
        <v>0</v>
      </c>
      <c r="CK14" s="58">
        <f t="shared" si="2"/>
        <v>0</v>
      </c>
      <c r="CL14" s="58">
        <f t="shared" si="2"/>
        <v>0</v>
      </c>
      <c r="CM14" s="58">
        <f t="shared" si="2"/>
        <v>0</v>
      </c>
      <c r="CN14" s="58">
        <f t="shared" si="2"/>
        <v>0</v>
      </c>
      <c r="CO14" s="58">
        <f t="shared" si="2"/>
        <v>0</v>
      </c>
      <c r="CP14" s="58">
        <f t="shared" si="3"/>
        <v>0</v>
      </c>
      <c r="CQ14" s="58">
        <f t="shared" si="3"/>
        <v>0</v>
      </c>
      <c r="CR14" s="58">
        <f t="shared" si="3"/>
        <v>0</v>
      </c>
      <c r="CS14" s="58">
        <f t="shared" si="3"/>
        <v>0</v>
      </c>
      <c r="CT14" s="58">
        <f t="shared" si="3"/>
        <v>0</v>
      </c>
      <c r="CU14" s="58">
        <f t="shared" si="3"/>
        <v>0</v>
      </c>
      <c r="CV14" s="58">
        <f t="shared" si="3"/>
        <v>0</v>
      </c>
      <c r="CW14" s="58">
        <f t="shared" si="3"/>
        <v>0</v>
      </c>
      <c r="CX14" s="58">
        <f t="shared" si="3"/>
        <v>0</v>
      </c>
      <c r="CY14" s="58">
        <f t="shared" si="3"/>
        <v>0</v>
      </c>
      <c r="CZ14" s="58">
        <f t="shared" si="3"/>
        <v>0</v>
      </c>
      <c r="DA14" s="58">
        <f t="shared" si="3"/>
        <v>0</v>
      </c>
      <c r="DB14" s="58">
        <f t="shared" si="3"/>
        <v>0</v>
      </c>
      <c r="DC14" s="58">
        <f t="shared" si="3"/>
        <v>0</v>
      </c>
    </row>
    <row r="15" spans="2:107" ht="14.1" customHeight="1" x14ac:dyDescent="0.25">
      <c r="B15" s="327"/>
      <c r="C15" s="332"/>
      <c r="D15" s="400"/>
      <c r="E15" s="129" t="s">
        <v>90</v>
      </c>
      <c r="F15" s="141">
        <v>5.5</v>
      </c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6"/>
      <c r="BE15" s="20"/>
      <c r="BF15" s="58">
        <f t="shared" si="4"/>
        <v>0</v>
      </c>
      <c r="BG15" s="58">
        <f t="shared" si="4"/>
        <v>0</v>
      </c>
      <c r="BH15" s="58">
        <f t="shared" si="4"/>
        <v>0</v>
      </c>
      <c r="BI15" s="58">
        <f t="shared" si="4"/>
        <v>0</v>
      </c>
      <c r="BJ15" s="58">
        <f t="shared" si="4"/>
        <v>0</v>
      </c>
      <c r="BK15" s="58">
        <f t="shared" si="4"/>
        <v>0</v>
      </c>
      <c r="BL15" s="58">
        <f t="shared" si="4"/>
        <v>0</v>
      </c>
      <c r="BM15" s="58">
        <f t="shared" si="4"/>
        <v>0</v>
      </c>
      <c r="BN15" s="58">
        <f t="shared" si="4"/>
        <v>0</v>
      </c>
      <c r="BO15" s="58">
        <f t="shared" si="4"/>
        <v>0</v>
      </c>
      <c r="BP15" s="58">
        <f t="shared" si="4"/>
        <v>0</v>
      </c>
      <c r="BQ15" s="58">
        <f t="shared" si="4"/>
        <v>0</v>
      </c>
      <c r="BR15" s="58">
        <f t="shared" si="4"/>
        <v>0</v>
      </c>
      <c r="BS15" s="58">
        <f t="shared" si="4"/>
        <v>0</v>
      </c>
      <c r="BT15" s="58">
        <f t="shared" si="4"/>
        <v>0</v>
      </c>
      <c r="BU15" s="58">
        <f t="shared" si="4"/>
        <v>0</v>
      </c>
      <c r="BV15" s="58">
        <f t="shared" si="7"/>
        <v>0</v>
      </c>
      <c r="BW15" s="58">
        <f t="shared" si="7"/>
        <v>0</v>
      </c>
      <c r="BX15" s="58">
        <f t="shared" si="7"/>
        <v>0</v>
      </c>
      <c r="BY15" s="58">
        <f t="shared" si="7"/>
        <v>0</v>
      </c>
      <c r="BZ15" s="58">
        <f t="shared" si="2"/>
        <v>0</v>
      </c>
      <c r="CA15" s="58">
        <f t="shared" si="2"/>
        <v>0</v>
      </c>
      <c r="CB15" s="58">
        <f t="shared" si="2"/>
        <v>0</v>
      </c>
      <c r="CC15" s="58">
        <f t="shared" si="2"/>
        <v>0</v>
      </c>
      <c r="CD15" s="58">
        <f t="shared" si="2"/>
        <v>0</v>
      </c>
      <c r="CE15" s="58">
        <f t="shared" si="2"/>
        <v>0</v>
      </c>
      <c r="CF15" s="58">
        <f t="shared" si="2"/>
        <v>0</v>
      </c>
      <c r="CG15" s="58">
        <f t="shared" si="2"/>
        <v>0</v>
      </c>
      <c r="CH15" s="58">
        <f t="shared" si="2"/>
        <v>0</v>
      </c>
      <c r="CI15" s="58">
        <f t="shared" si="2"/>
        <v>0</v>
      </c>
      <c r="CJ15" s="58">
        <f t="shared" si="2"/>
        <v>0</v>
      </c>
      <c r="CK15" s="58">
        <f t="shared" si="2"/>
        <v>0</v>
      </c>
      <c r="CL15" s="58">
        <f t="shared" si="2"/>
        <v>0</v>
      </c>
      <c r="CM15" s="58">
        <f t="shared" si="2"/>
        <v>0</v>
      </c>
      <c r="CN15" s="58">
        <f t="shared" si="2"/>
        <v>0</v>
      </c>
      <c r="CO15" s="58">
        <f t="shared" si="2"/>
        <v>0</v>
      </c>
      <c r="CP15" s="58">
        <f t="shared" si="3"/>
        <v>0</v>
      </c>
      <c r="CQ15" s="58">
        <f t="shared" si="3"/>
        <v>0</v>
      </c>
      <c r="CR15" s="58">
        <f t="shared" si="3"/>
        <v>0</v>
      </c>
      <c r="CS15" s="58">
        <f t="shared" si="3"/>
        <v>0</v>
      </c>
      <c r="CT15" s="58">
        <f t="shared" si="3"/>
        <v>0</v>
      </c>
      <c r="CU15" s="58">
        <f t="shared" si="3"/>
        <v>0</v>
      </c>
      <c r="CV15" s="58">
        <f t="shared" si="3"/>
        <v>0</v>
      </c>
      <c r="CW15" s="58">
        <f t="shared" si="3"/>
        <v>0</v>
      </c>
      <c r="CX15" s="58">
        <f t="shared" si="3"/>
        <v>0</v>
      </c>
      <c r="CY15" s="58">
        <f t="shared" si="3"/>
        <v>0</v>
      </c>
      <c r="CZ15" s="58">
        <f t="shared" si="3"/>
        <v>0</v>
      </c>
      <c r="DA15" s="58">
        <f t="shared" si="3"/>
        <v>0</v>
      </c>
      <c r="DB15" s="58">
        <f t="shared" si="3"/>
        <v>0</v>
      </c>
      <c r="DC15" s="58">
        <f t="shared" si="3"/>
        <v>0</v>
      </c>
    </row>
    <row r="16" spans="2:107" ht="14.1" customHeight="1" x14ac:dyDescent="0.25">
      <c r="B16" s="328"/>
      <c r="C16" s="332"/>
      <c r="D16" s="400"/>
      <c r="E16" s="129" t="s">
        <v>91</v>
      </c>
      <c r="F16" s="140">
        <v>3.4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4"/>
      <c r="BE16" s="20"/>
      <c r="BF16" s="58">
        <f t="shared" si="4"/>
        <v>0</v>
      </c>
      <c r="BG16" s="58">
        <f t="shared" si="4"/>
        <v>0</v>
      </c>
      <c r="BH16" s="58">
        <f t="shared" si="4"/>
        <v>0</v>
      </c>
      <c r="BI16" s="58">
        <f t="shared" si="4"/>
        <v>0</v>
      </c>
      <c r="BJ16" s="58">
        <f t="shared" si="4"/>
        <v>0</v>
      </c>
      <c r="BK16" s="58">
        <f t="shared" si="4"/>
        <v>0</v>
      </c>
      <c r="BL16" s="58">
        <f t="shared" si="4"/>
        <v>0</v>
      </c>
      <c r="BM16" s="58">
        <f t="shared" si="4"/>
        <v>0</v>
      </c>
      <c r="BN16" s="58">
        <f t="shared" si="4"/>
        <v>0</v>
      </c>
      <c r="BO16" s="58">
        <f t="shared" si="4"/>
        <v>0</v>
      </c>
      <c r="BP16" s="58">
        <f t="shared" si="4"/>
        <v>0</v>
      </c>
      <c r="BQ16" s="58">
        <f t="shared" si="4"/>
        <v>0</v>
      </c>
      <c r="BR16" s="58">
        <f t="shared" si="4"/>
        <v>0</v>
      </c>
      <c r="BS16" s="58">
        <f t="shared" si="4"/>
        <v>0</v>
      </c>
      <c r="BT16" s="58">
        <f t="shared" si="4"/>
        <v>0</v>
      </c>
      <c r="BU16" s="58">
        <f t="shared" si="4"/>
        <v>0</v>
      </c>
      <c r="BV16" s="58">
        <f t="shared" si="7"/>
        <v>0</v>
      </c>
      <c r="BW16" s="58">
        <f t="shared" si="7"/>
        <v>0</v>
      </c>
      <c r="BX16" s="58">
        <f t="shared" si="7"/>
        <v>0</v>
      </c>
      <c r="BY16" s="58">
        <f t="shared" si="7"/>
        <v>0</v>
      </c>
      <c r="BZ16" s="58">
        <f t="shared" si="2"/>
        <v>0</v>
      </c>
      <c r="CA16" s="58">
        <f t="shared" si="2"/>
        <v>0</v>
      </c>
      <c r="CB16" s="58">
        <f t="shared" si="2"/>
        <v>0</v>
      </c>
      <c r="CC16" s="58">
        <f t="shared" si="2"/>
        <v>0</v>
      </c>
      <c r="CD16" s="58">
        <f t="shared" si="2"/>
        <v>0</v>
      </c>
      <c r="CE16" s="58">
        <f t="shared" si="2"/>
        <v>0</v>
      </c>
      <c r="CF16" s="58">
        <f t="shared" si="2"/>
        <v>0</v>
      </c>
      <c r="CG16" s="58">
        <f t="shared" si="2"/>
        <v>0</v>
      </c>
      <c r="CH16" s="58">
        <f t="shared" si="2"/>
        <v>0</v>
      </c>
      <c r="CI16" s="58">
        <f t="shared" si="2"/>
        <v>0</v>
      </c>
      <c r="CJ16" s="58">
        <f t="shared" si="2"/>
        <v>0</v>
      </c>
      <c r="CK16" s="58">
        <f t="shared" si="2"/>
        <v>0</v>
      </c>
      <c r="CL16" s="58">
        <f t="shared" si="2"/>
        <v>0</v>
      </c>
      <c r="CM16" s="58">
        <f t="shared" si="2"/>
        <v>0</v>
      </c>
      <c r="CN16" s="58">
        <f t="shared" si="2"/>
        <v>0</v>
      </c>
      <c r="CO16" s="58">
        <f t="shared" si="2"/>
        <v>0</v>
      </c>
      <c r="CP16" s="58">
        <f t="shared" si="3"/>
        <v>0</v>
      </c>
      <c r="CQ16" s="58">
        <f t="shared" si="3"/>
        <v>0</v>
      </c>
      <c r="CR16" s="58">
        <f t="shared" si="3"/>
        <v>0</v>
      </c>
      <c r="CS16" s="58">
        <f t="shared" si="3"/>
        <v>0</v>
      </c>
      <c r="CT16" s="58">
        <f t="shared" si="3"/>
        <v>0</v>
      </c>
      <c r="CU16" s="58">
        <f t="shared" si="3"/>
        <v>0</v>
      </c>
      <c r="CV16" s="58">
        <f t="shared" si="3"/>
        <v>0</v>
      </c>
      <c r="CW16" s="58">
        <f t="shared" si="3"/>
        <v>0</v>
      </c>
      <c r="CX16" s="58">
        <f t="shared" si="3"/>
        <v>0</v>
      </c>
      <c r="CY16" s="58">
        <f t="shared" si="3"/>
        <v>0</v>
      </c>
      <c r="CZ16" s="58">
        <f t="shared" si="3"/>
        <v>0</v>
      </c>
      <c r="DA16" s="58">
        <f t="shared" si="3"/>
        <v>0</v>
      </c>
      <c r="DB16" s="58">
        <f t="shared" si="3"/>
        <v>0</v>
      </c>
      <c r="DC16" s="58">
        <f t="shared" si="3"/>
        <v>0</v>
      </c>
    </row>
    <row r="17" spans="2:108" ht="14.1" customHeight="1" x14ac:dyDescent="0.25">
      <c r="B17" s="329"/>
      <c r="C17" s="332"/>
      <c r="D17" s="400"/>
      <c r="E17" s="130" t="s">
        <v>77</v>
      </c>
      <c r="F17" s="142">
        <v>5.6</v>
      </c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8"/>
      <c r="BE17" s="20"/>
      <c r="BF17" s="58">
        <f t="shared" si="4"/>
        <v>0</v>
      </c>
      <c r="BG17" s="58">
        <f t="shared" si="4"/>
        <v>0</v>
      </c>
      <c r="BH17" s="58">
        <f t="shared" si="4"/>
        <v>0</v>
      </c>
      <c r="BI17" s="58">
        <f t="shared" si="4"/>
        <v>0</v>
      </c>
      <c r="BJ17" s="58">
        <f t="shared" si="4"/>
        <v>0</v>
      </c>
      <c r="BK17" s="58">
        <f t="shared" si="4"/>
        <v>0</v>
      </c>
      <c r="BL17" s="58">
        <f t="shared" si="4"/>
        <v>0</v>
      </c>
      <c r="BM17" s="58">
        <f t="shared" si="4"/>
        <v>0</v>
      </c>
      <c r="BN17" s="58">
        <f t="shared" si="4"/>
        <v>0</v>
      </c>
      <c r="BO17" s="58">
        <f t="shared" si="4"/>
        <v>0</v>
      </c>
      <c r="BP17" s="58">
        <f t="shared" si="4"/>
        <v>0</v>
      </c>
      <c r="BQ17" s="58">
        <f t="shared" si="4"/>
        <v>0</v>
      </c>
      <c r="BR17" s="58">
        <f t="shared" si="4"/>
        <v>0</v>
      </c>
      <c r="BS17" s="58">
        <f t="shared" si="4"/>
        <v>0</v>
      </c>
      <c r="BT17" s="58">
        <f t="shared" si="4"/>
        <v>0</v>
      </c>
      <c r="BU17" s="58">
        <f t="shared" si="4"/>
        <v>0</v>
      </c>
      <c r="BV17" s="58">
        <f t="shared" si="7"/>
        <v>0</v>
      </c>
      <c r="BW17" s="58">
        <f t="shared" si="7"/>
        <v>0</v>
      </c>
      <c r="BX17" s="58">
        <f t="shared" si="7"/>
        <v>0</v>
      </c>
      <c r="BY17" s="58">
        <f t="shared" si="7"/>
        <v>0</v>
      </c>
      <c r="BZ17" s="58">
        <f t="shared" si="2"/>
        <v>0</v>
      </c>
      <c r="CA17" s="58">
        <f t="shared" si="2"/>
        <v>0</v>
      </c>
      <c r="CB17" s="58">
        <f t="shared" si="2"/>
        <v>0</v>
      </c>
      <c r="CC17" s="58">
        <f t="shared" si="2"/>
        <v>0</v>
      </c>
      <c r="CD17" s="58">
        <f t="shared" si="2"/>
        <v>0</v>
      </c>
      <c r="CE17" s="58">
        <f t="shared" si="2"/>
        <v>0</v>
      </c>
      <c r="CF17" s="58">
        <f t="shared" si="2"/>
        <v>0</v>
      </c>
      <c r="CG17" s="58">
        <f t="shared" si="2"/>
        <v>0</v>
      </c>
      <c r="CH17" s="58">
        <f t="shared" si="2"/>
        <v>0</v>
      </c>
      <c r="CI17" s="58">
        <f t="shared" si="2"/>
        <v>0</v>
      </c>
      <c r="CJ17" s="58">
        <f t="shared" si="2"/>
        <v>0</v>
      </c>
      <c r="CK17" s="58">
        <f t="shared" si="2"/>
        <v>0</v>
      </c>
      <c r="CL17" s="58">
        <f t="shared" si="2"/>
        <v>0</v>
      </c>
      <c r="CM17" s="58">
        <f t="shared" si="2"/>
        <v>0</v>
      </c>
      <c r="CN17" s="58">
        <f t="shared" si="2"/>
        <v>0</v>
      </c>
      <c r="CO17" s="58">
        <f t="shared" si="2"/>
        <v>0</v>
      </c>
      <c r="CP17" s="58">
        <f t="shared" si="3"/>
        <v>0</v>
      </c>
      <c r="CQ17" s="58">
        <f t="shared" si="3"/>
        <v>0</v>
      </c>
      <c r="CR17" s="58">
        <f t="shared" si="3"/>
        <v>0</v>
      </c>
      <c r="CS17" s="58">
        <f t="shared" si="3"/>
        <v>0</v>
      </c>
      <c r="CT17" s="58">
        <f t="shared" si="3"/>
        <v>0</v>
      </c>
      <c r="CU17" s="58">
        <f t="shared" si="3"/>
        <v>0</v>
      </c>
      <c r="CV17" s="58">
        <f t="shared" si="3"/>
        <v>0</v>
      </c>
      <c r="CW17" s="58">
        <f t="shared" si="3"/>
        <v>0</v>
      </c>
      <c r="CX17" s="58">
        <f t="shared" si="3"/>
        <v>0</v>
      </c>
      <c r="CY17" s="58">
        <f t="shared" si="3"/>
        <v>0</v>
      </c>
      <c r="CZ17" s="58">
        <f t="shared" si="3"/>
        <v>0</v>
      </c>
      <c r="DA17" s="58">
        <f t="shared" si="3"/>
        <v>0</v>
      </c>
      <c r="DB17" s="58">
        <f t="shared" si="3"/>
        <v>0</v>
      </c>
      <c r="DC17" s="58">
        <f t="shared" si="3"/>
        <v>0</v>
      </c>
    </row>
    <row r="18" spans="2:108" ht="14.1" customHeight="1" thickBot="1" x14ac:dyDescent="0.3">
      <c r="B18" s="330"/>
      <c r="C18" s="333"/>
      <c r="D18" s="401"/>
      <c r="E18" s="127" t="s">
        <v>78</v>
      </c>
      <c r="F18" s="143">
        <v>3.6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100"/>
      <c r="BE18" s="20"/>
      <c r="BF18" s="58">
        <f t="shared" si="4"/>
        <v>0</v>
      </c>
      <c r="BG18" s="58">
        <f t="shared" si="4"/>
        <v>0</v>
      </c>
      <c r="BH18" s="58">
        <f t="shared" si="4"/>
        <v>0</v>
      </c>
      <c r="BI18" s="58">
        <f t="shared" si="4"/>
        <v>0</v>
      </c>
      <c r="BJ18" s="58">
        <f t="shared" si="4"/>
        <v>0</v>
      </c>
      <c r="BK18" s="58">
        <f t="shared" si="4"/>
        <v>0</v>
      </c>
      <c r="BL18" s="58">
        <f t="shared" si="4"/>
        <v>0</v>
      </c>
      <c r="BM18" s="58">
        <f t="shared" si="4"/>
        <v>0</v>
      </c>
      <c r="BN18" s="58">
        <f t="shared" si="4"/>
        <v>0</v>
      </c>
      <c r="BO18" s="58">
        <f t="shared" si="4"/>
        <v>0</v>
      </c>
      <c r="BP18" s="58">
        <f t="shared" si="4"/>
        <v>0</v>
      </c>
      <c r="BQ18" s="58">
        <f t="shared" si="4"/>
        <v>0</v>
      </c>
      <c r="BR18" s="58">
        <f t="shared" si="4"/>
        <v>0</v>
      </c>
      <c r="BS18" s="58">
        <f t="shared" si="4"/>
        <v>0</v>
      </c>
      <c r="BT18" s="58">
        <f t="shared" si="4"/>
        <v>0</v>
      </c>
      <c r="BU18" s="58">
        <f t="shared" si="4"/>
        <v>0</v>
      </c>
      <c r="BV18" s="58">
        <f t="shared" si="7"/>
        <v>0</v>
      </c>
      <c r="BW18" s="58">
        <f t="shared" si="7"/>
        <v>0</v>
      </c>
      <c r="BX18" s="58">
        <f t="shared" si="7"/>
        <v>0</v>
      </c>
      <c r="BY18" s="58">
        <f t="shared" si="7"/>
        <v>0</v>
      </c>
      <c r="BZ18" s="58">
        <f t="shared" si="2"/>
        <v>0</v>
      </c>
      <c r="CA18" s="58">
        <f t="shared" si="2"/>
        <v>0</v>
      </c>
      <c r="CB18" s="58">
        <f t="shared" si="2"/>
        <v>0</v>
      </c>
      <c r="CC18" s="58">
        <f t="shared" si="2"/>
        <v>0</v>
      </c>
      <c r="CD18" s="58">
        <f t="shared" si="2"/>
        <v>0</v>
      </c>
      <c r="CE18" s="58">
        <f t="shared" si="2"/>
        <v>0</v>
      </c>
      <c r="CF18" s="58">
        <f t="shared" si="2"/>
        <v>0</v>
      </c>
      <c r="CG18" s="58">
        <f t="shared" si="2"/>
        <v>0</v>
      </c>
      <c r="CH18" s="58">
        <f t="shared" si="2"/>
        <v>0</v>
      </c>
      <c r="CI18" s="58">
        <f t="shared" si="2"/>
        <v>0</v>
      </c>
      <c r="CJ18" s="58">
        <f t="shared" si="2"/>
        <v>0</v>
      </c>
      <c r="CK18" s="58">
        <f t="shared" si="2"/>
        <v>0</v>
      </c>
      <c r="CL18" s="58">
        <f t="shared" si="2"/>
        <v>0</v>
      </c>
      <c r="CM18" s="58">
        <f t="shared" si="2"/>
        <v>0</v>
      </c>
      <c r="CN18" s="58">
        <f t="shared" si="2"/>
        <v>0</v>
      </c>
      <c r="CO18" s="58">
        <f t="shared" si="2"/>
        <v>0</v>
      </c>
      <c r="CP18" s="58">
        <f t="shared" si="3"/>
        <v>0</v>
      </c>
      <c r="CQ18" s="58">
        <f t="shared" si="3"/>
        <v>0</v>
      </c>
      <c r="CR18" s="58">
        <f t="shared" si="3"/>
        <v>0</v>
      </c>
      <c r="CS18" s="58">
        <f t="shared" si="3"/>
        <v>0</v>
      </c>
      <c r="CT18" s="58">
        <f t="shared" si="3"/>
        <v>0</v>
      </c>
      <c r="CU18" s="58">
        <f t="shared" si="3"/>
        <v>0</v>
      </c>
      <c r="CV18" s="58">
        <f t="shared" si="3"/>
        <v>0</v>
      </c>
      <c r="CW18" s="58">
        <f t="shared" si="3"/>
        <v>0</v>
      </c>
      <c r="CX18" s="58">
        <f t="shared" si="3"/>
        <v>0</v>
      </c>
      <c r="CY18" s="58">
        <f t="shared" si="3"/>
        <v>0</v>
      </c>
      <c r="CZ18" s="58">
        <f t="shared" si="3"/>
        <v>0</v>
      </c>
      <c r="DA18" s="58">
        <f t="shared" si="3"/>
        <v>0</v>
      </c>
      <c r="DB18" s="58">
        <f t="shared" si="3"/>
        <v>0</v>
      </c>
      <c r="DC18" s="58">
        <f t="shared" si="3"/>
        <v>0</v>
      </c>
    </row>
    <row r="19" spans="2:108" ht="14.1" customHeight="1" x14ac:dyDescent="0.25">
      <c r="B19" s="337">
        <v>84022</v>
      </c>
      <c r="C19" s="331" t="s">
        <v>33</v>
      </c>
      <c r="D19" s="403" t="s">
        <v>47</v>
      </c>
      <c r="E19" s="126" t="s">
        <v>92</v>
      </c>
      <c r="F19" s="139">
        <v>7.1</v>
      </c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2"/>
      <c r="BE19" s="20"/>
      <c r="BF19" s="58">
        <f t="shared" si="4"/>
        <v>0</v>
      </c>
      <c r="BG19" s="58">
        <f t="shared" si="4"/>
        <v>0</v>
      </c>
      <c r="BH19" s="58">
        <f t="shared" si="4"/>
        <v>0</v>
      </c>
      <c r="BI19" s="58">
        <f t="shared" si="4"/>
        <v>0</v>
      </c>
      <c r="BJ19" s="58">
        <f t="shared" si="4"/>
        <v>0</v>
      </c>
      <c r="BK19" s="58">
        <f t="shared" si="4"/>
        <v>0</v>
      </c>
      <c r="BL19" s="58">
        <f t="shared" si="4"/>
        <v>0</v>
      </c>
      <c r="BM19" s="58">
        <f t="shared" si="4"/>
        <v>0</v>
      </c>
      <c r="BN19" s="58">
        <f t="shared" si="4"/>
        <v>0</v>
      </c>
      <c r="BO19" s="58">
        <f t="shared" si="4"/>
        <v>0</v>
      </c>
      <c r="BP19" s="58">
        <f t="shared" si="4"/>
        <v>0</v>
      </c>
      <c r="BQ19" s="58">
        <f t="shared" si="4"/>
        <v>0</v>
      </c>
      <c r="BR19" s="58">
        <f t="shared" si="4"/>
        <v>0</v>
      </c>
      <c r="BS19" s="58">
        <f t="shared" si="4"/>
        <v>0</v>
      </c>
      <c r="BT19" s="58">
        <f t="shared" si="4"/>
        <v>0</v>
      </c>
      <c r="BU19" s="58">
        <f t="shared" si="4"/>
        <v>0</v>
      </c>
      <c r="BV19" s="58">
        <f t="shared" si="7"/>
        <v>0</v>
      </c>
      <c r="BW19" s="58">
        <f t="shared" si="7"/>
        <v>0</v>
      </c>
      <c r="BX19" s="58">
        <f t="shared" si="7"/>
        <v>0</v>
      </c>
      <c r="BY19" s="58">
        <f t="shared" si="7"/>
        <v>0</v>
      </c>
      <c r="BZ19" s="58">
        <f t="shared" si="2"/>
        <v>0</v>
      </c>
      <c r="CA19" s="58">
        <f t="shared" si="2"/>
        <v>0</v>
      </c>
      <c r="CB19" s="58">
        <f t="shared" si="2"/>
        <v>0</v>
      </c>
      <c r="CC19" s="58">
        <f t="shared" si="2"/>
        <v>0</v>
      </c>
      <c r="CD19" s="58">
        <f t="shared" si="2"/>
        <v>0</v>
      </c>
      <c r="CE19" s="58">
        <f t="shared" si="2"/>
        <v>0</v>
      </c>
      <c r="CF19" s="58">
        <f t="shared" si="2"/>
        <v>0</v>
      </c>
      <c r="CG19" s="58">
        <f t="shared" si="2"/>
        <v>0</v>
      </c>
      <c r="CH19" s="58">
        <f t="shared" si="2"/>
        <v>0</v>
      </c>
      <c r="CI19" s="58">
        <f t="shared" si="2"/>
        <v>0</v>
      </c>
      <c r="CJ19" s="58">
        <f t="shared" si="2"/>
        <v>0</v>
      </c>
      <c r="CK19" s="58">
        <f t="shared" si="2"/>
        <v>0</v>
      </c>
      <c r="CL19" s="58">
        <f t="shared" si="2"/>
        <v>0</v>
      </c>
      <c r="CM19" s="58">
        <f t="shared" si="2"/>
        <v>0</v>
      </c>
      <c r="CN19" s="58">
        <f t="shared" si="2"/>
        <v>0</v>
      </c>
      <c r="CO19" s="58">
        <f t="shared" si="2"/>
        <v>0</v>
      </c>
      <c r="CP19" s="58">
        <f t="shared" si="3"/>
        <v>0</v>
      </c>
      <c r="CQ19" s="58">
        <f t="shared" si="3"/>
        <v>0</v>
      </c>
      <c r="CR19" s="58">
        <f t="shared" si="3"/>
        <v>0</v>
      </c>
      <c r="CS19" s="58">
        <f t="shared" si="3"/>
        <v>0</v>
      </c>
      <c r="CT19" s="58">
        <f t="shared" si="3"/>
        <v>0</v>
      </c>
      <c r="CU19" s="58">
        <f t="shared" si="3"/>
        <v>0</v>
      </c>
      <c r="CV19" s="58">
        <f t="shared" si="3"/>
        <v>0</v>
      </c>
      <c r="CW19" s="58">
        <f t="shared" si="3"/>
        <v>0</v>
      </c>
      <c r="CX19" s="58">
        <f t="shared" si="3"/>
        <v>0</v>
      </c>
      <c r="CY19" s="58">
        <f t="shared" si="3"/>
        <v>0</v>
      </c>
      <c r="CZ19" s="58">
        <f t="shared" si="3"/>
        <v>0</v>
      </c>
      <c r="DA19" s="58">
        <f t="shared" si="3"/>
        <v>0</v>
      </c>
      <c r="DB19" s="58">
        <f t="shared" si="3"/>
        <v>0</v>
      </c>
      <c r="DC19" s="58">
        <f t="shared" si="3"/>
        <v>0</v>
      </c>
    </row>
    <row r="20" spans="2:108" ht="14.1" customHeight="1" x14ac:dyDescent="0.25">
      <c r="B20" s="338"/>
      <c r="C20" s="340"/>
      <c r="D20" s="404"/>
      <c r="E20" s="129" t="s">
        <v>93</v>
      </c>
      <c r="F20" s="140">
        <v>5.4</v>
      </c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4"/>
      <c r="BE20" s="20"/>
      <c r="BF20" s="58">
        <f t="shared" si="4"/>
        <v>0</v>
      </c>
      <c r="BG20" s="58">
        <f t="shared" si="4"/>
        <v>0</v>
      </c>
      <c r="BH20" s="58">
        <f t="shared" si="4"/>
        <v>0</v>
      </c>
      <c r="BI20" s="58">
        <f t="shared" si="4"/>
        <v>0</v>
      </c>
      <c r="BJ20" s="58">
        <f t="shared" si="4"/>
        <v>0</v>
      </c>
      <c r="BK20" s="58">
        <f t="shared" si="4"/>
        <v>0</v>
      </c>
      <c r="BL20" s="58">
        <f t="shared" si="4"/>
        <v>0</v>
      </c>
      <c r="BM20" s="58">
        <f t="shared" si="4"/>
        <v>0</v>
      </c>
      <c r="BN20" s="58">
        <f t="shared" si="4"/>
        <v>0</v>
      </c>
      <c r="BO20" s="58">
        <f t="shared" si="4"/>
        <v>0</v>
      </c>
      <c r="BP20" s="58">
        <f t="shared" si="4"/>
        <v>0</v>
      </c>
      <c r="BQ20" s="58">
        <f t="shared" si="4"/>
        <v>0</v>
      </c>
      <c r="BR20" s="58">
        <f t="shared" si="4"/>
        <v>0</v>
      </c>
      <c r="BS20" s="58">
        <f t="shared" si="4"/>
        <v>0</v>
      </c>
      <c r="BT20" s="58">
        <f t="shared" si="4"/>
        <v>0</v>
      </c>
      <c r="BU20" s="58">
        <f t="shared" si="4"/>
        <v>0</v>
      </c>
      <c r="BV20" s="58">
        <f t="shared" si="7"/>
        <v>0</v>
      </c>
      <c r="BW20" s="58">
        <f t="shared" si="7"/>
        <v>0</v>
      </c>
      <c r="BX20" s="58">
        <f t="shared" si="7"/>
        <v>0</v>
      </c>
      <c r="BY20" s="58">
        <f t="shared" si="7"/>
        <v>0</v>
      </c>
      <c r="BZ20" s="58">
        <f t="shared" si="2"/>
        <v>0</v>
      </c>
      <c r="CA20" s="58">
        <f t="shared" si="2"/>
        <v>0</v>
      </c>
      <c r="CB20" s="58">
        <f t="shared" si="2"/>
        <v>0</v>
      </c>
      <c r="CC20" s="58">
        <f t="shared" si="2"/>
        <v>0</v>
      </c>
      <c r="CD20" s="58">
        <f t="shared" si="2"/>
        <v>0</v>
      </c>
      <c r="CE20" s="58">
        <f t="shared" si="2"/>
        <v>0</v>
      </c>
      <c r="CF20" s="58">
        <f t="shared" si="2"/>
        <v>0</v>
      </c>
      <c r="CG20" s="58">
        <f t="shared" si="2"/>
        <v>0</v>
      </c>
      <c r="CH20" s="58">
        <f t="shared" si="2"/>
        <v>0</v>
      </c>
      <c r="CI20" s="58">
        <f t="shared" si="2"/>
        <v>0</v>
      </c>
      <c r="CJ20" s="58">
        <f t="shared" si="2"/>
        <v>0</v>
      </c>
      <c r="CK20" s="58">
        <f t="shared" si="2"/>
        <v>0</v>
      </c>
      <c r="CL20" s="58">
        <f t="shared" si="2"/>
        <v>0</v>
      </c>
      <c r="CM20" s="58">
        <f t="shared" si="2"/>
        <v>0</v>
      </c>
      <c r="CN20" s="58">
        <f t="shared" si="2"/>
        <v>0</v>
      </c>
      <c r="CO20" s="58">
        <f t="shared" si="2"/>
        <v>0</v>
      </c>
      <c r="CP20" s="58">
        <f t="shared" si="3"/>
        <v>0</v>
      </c>
      <c r="CQ20" s="58">
        <f t="shared" si="3"/>
        <v>0</v>
      </c>
      <c r="CR20" s="58">
        <f t="shared" si="3"/>
        <v>0</v>
      </c>
      <c r="CS20" s="58">
        <f t="shared" si="3"/>
        <v>0</v>
      </c>
      <c r="CT20" s="58">
        <f t="shared" si="3"/>
        <v>0</v>
      </c>
      <c r="CU20" s="58">
        <f t="shared" si="3"/>
        <v>0</v>
      </c>
      <c r="CV20" s="58">
        <f t="shared" si="3"/>
        <v>0</v>
      </c>
      <c r="CW20" s="58">
        <f t="shared" si="3"/>
        <v>0</v>
      </c>
      <c r="CX20" s="58">
        <f t="shared" si="3"/>
        <v>0</v>
      </c>
      <c r="CY20" s="58">
        <f t="shared" si="3"/>
        <v>0</v>
      </c>
      <c r="CZ20" s="58">
        <f t="shared" si="3"/>
        <v>0</v>
      </c>
      <c r="DA20" s="58">
        <f t="shared" si="3"/>
        <v>0</v>
      </c>
      <c r="DB20" s="58">
        <f t="shared" si="3"/>
        <v>0</v>
      </c>
      <c r="DC20" s="58">
        <f t="shared" si="3"/>
        <v>0</v>
      </c>
    </row>
    <row r="21" spans="2:108" ht="14.1" customHeight="1" x14ac:dyDescent="0.25">
      <c r="B21" s="338"/>
      <c r="C21" s="343" t="s">
        <v>35</v>
      </c>
      <c r="D21" s="396" t="s">
        <v>47</v>
      </c>
      <c r="E21" s="129" t="s">
        <v>92</v>
      </c>
      <c r="F21" s="140">
        <v>4.3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4"/>
      <c r="BE21" s="20"/>
      <c r="BF21" s="58">
        <f t="shared" si="4"/>
        <v>0</v>
      </c>
      <c r="BG21" s="58">
        <f t="shared" si="4"/>
        <v>0</v>
      </c>
      <c r="BH21" s="58">
        <f t="shared" si="4"/>
        <v>0</v>
      </c>
      <c r="BI21" s="58">
        <f t="shared" si="4"/>
        <v>0</v>
      </c>
      <c r="BJ21" s="58">
        <f t="shared" si="4"/>
        <v>0</v>
      </c>
      <c r="BK21" s="58">
        <f t="shared" si="4"/>
        <v>0</v>
      </c>
      <c r="BL21" s="58">
        <f t="shared" si="4"/>
        <v>0</v>
      </c>
      <c r="BM21" s="58">
        <f t="shared" si="4"/>
        <v>0</v>
      </c>
      <c r="BN21" s="58">
        <f t="shared" si="4"/>
        <v>0</v>
      </c>
      <c r="BO21" s="58">
        <f t="shared" si="4"/>
        <v>0</v>
      </c>
      <c r="BP21" s="58">
        <f t="shared" si="4"/>
        <v>0</v>
      </c>
      <c r="BQ21" s="58">
        <f t="shared" si="4"/>
        <v>0</v>
      </c>
      <c r="BR21" s="58">
        <f t="shared" si="4"/>
        <v>0</v>
      </c>
      <c r="BS21" s="58">
        <f t="shared" si="4"/>
        <v>0</v>
      </c>
      <c r="BT21" s="58">
        <f t="shared" si="4"/>
        <v>0</v>
      </c>
      <c r="BU21" s="58">
        <f t="shared" si="4"/>
        <v>0</v>
      </c>
      <c r="BV21" s="58">
        <f t="shared" si="7"/>
        <v>0</v>
      </c>
      <c r="BW21" s="58">
        <f t="shared" si="7"/>
        <v>0</v>
      </c>
      <c r="BX21" s="58">
        <f t="shared" si="7"/>
        <v>0</v>
      </c>
      <c r="BY21" s="58">
        <f t="shared" si="7"/>
        <v>0</v>
      </c>
      <c r="BZ21" s="58">
        <f t="shared" si="2"/>
        <v>0</v>
      </c>
      <c r="CA21" s="58">
        <f t="shared" si="2"/>
        <v>0</v>
      </c>
      <c r="CB21" s="58">
        <f t="shared" si="2"/>
        <v>0</v>
      </c>
      <c r="CC21" s="58">
        <f t="shared" si="2"/>
        <v>0</v>
      </c>
      <c r="CD21" s="58">
        <f t="shared" si="2"/>
        <v>0</v>
      </c>
      <c r="CE21" s="58">
        <f t="shared" si="2"/>
        <v>0</v>
      </c>
      <c r="CF21" s="58">
        <f t="shared" si="2"/>
        <v>0</v>
      </c>
      <c r="CG21" s="58">
        <f t="shared" si="2"/>
        <v>0</v>
      </c>
      <c r="CH21" s="58">
        <f t="shared" si="2"/>
        <v>0</v>
      </c>
      <c r="CI21" s="58">
        <f t="shared" si="2"/>
        <v>0</v>
      </c>
      <c r="CJ21" s="58">
        <f t="shared" si="2"/>
        <v>0</v>
      </c>
      <c r="CK21" s="58">
        <f t="shared" si="2"/>
        <v>0</v>
      </c>
      <c r="CL21" s="58">
        <f t="shared" si="2"/>
        <v>0</v>
      </c>
      <c r="CM21" s="58">
        <f t="shared" si="2"/>
        <v>0</v>
      </c>
      <c r="CN21" s="58">
        <f t="shared" si="2"/>
        <v>0</v>
      </c>
      <c r="CO21" s="58">
        <f t="shared" ref="CO21:DC38" si="8">$F21*AP21</f>
        <v>0</v>
      </c>
      <c r="CP21" s="58">
        <f t="shared" si="3"/>
        <v>0</v>
      </c>
      <c r="CQ21" s="58">
        <f t="shared" si="3"/>
        <v>0</v>
      </c>
      <c r="CR21" s="58">
        <f t="shared" si="3"/>
        <v>0</v>
      </c>
      <c r="CS21" s="58">
        <f t="shared" si="3"/>
        <v>0</v>
      </c>
      <c r="CT21" s="58">
        <f t="shared" si="3"/>
        <v>0</v>
      </c>
      <c r="CU21" s="58">
        <f t="shared" si="3"/>
        <v>0</v>
      </c>
      <c r="CV21" s="58">
        <f t="shared" si="3"/>
        <v>0</v>
      </c>
      <c r="CW21" s="58">
        <f t="shared" si="3"/>
        <v>0</v>
      </c>
      <c r="CX21" s="58">
        <f t="shared" si="3"/>
        <v>0</v>
      </c>
      <c r="CY21" s="58">
        <f t="shared" si="3"/>
        <v>0</v>
      </c>
      <c r="CZ21" s="58">
        <f t="shared" si="3"/>
        <v>0</v>
      </c>
      <c r="DA21" s="58">
        <f t="shared" si="3"/>
        <v>0</v>
      </c>
      <c r="DB21" s="58">
        <f t="shared" si="3"/>
        <v>0</v>
      </c>
      <c r="DC21" s="58">
        <f t="shared" si="3"/>
        <v>0</v>
      </c>
    </row>
    <row r="22" spans="2:108" ht="14.1" customHeight="1" thickBot="1" x14ac:dyDescent="0.3">
      <c r="B22" s="339"/>
      <c r="C22" s="333"/>
      <c r="D22" s="396"/>
      <c r="E22" s="127" t="s">
        <v>93</v>
      </c>
      <c r="F22" s="143">
        <v>6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100"/>
      <c r="BE22" s="20"/>
      <c r="BF22" s="58">
        <f t="shared" si="4"/>
        <v>0</v>
      </c>
      <c r="BG22" s="58">
        <f t="shared" si="4"/>
        <v>0</v>
      </c>
      <c r="BH22" s="58">
        <f t="shared" si="4"/>
        <v>0</v>
      </c>
      <c r="BI22" s="58">
        <f t="shared" si="4"/>
        <v>0</v>
      </c>
      <c r="BJ22" s="58">
        <f t="shared" si="4"/>
        <v>0</v>
      </c>
      <c r="BK22" s="58">
        <f t="shared" si="4"/>
        <v>0</v>
      </c>
      <c r="BL22" s="58">
        <f t="shared" si="4"/>
        <v>0</v>
      </c>
      <c r="BM22" s="58">
        <f t="shared" si="4"/>
        <v>0</v>
      </c>
      <c r="BN22" s="58">
        <f t="shared" si="4"/>
        <v>0</v>
      </c>
      <c r="BO22" s="58">
        <f t="shared" si="4"/>
        <v>0</v>
      </c>
      <c r="BP22" s="58">
        <f t="shared" si="4"/>
        <v>0</v>
      </c>
      <c r="BQ22" s="58">
        <f t="shared" si="4"/>
        <v>0</v>
      </c>
      <c r="BR22" s="58">
        <f t="shared" si="4"/>
        <v>0</v>
      </c>
      <c r="BS22" s="58">
        <f t="shared" si="4"/>
        <v>0</v>
      </c>
      <c r="BT22" s="58">
        <f t="shared" si="4"/>
        <v>0</v>
      </c>
      <c r="BU22" s="58">
        <f t="shared" si="4"/>
        <v>0</v>
      </c>
      <c r="BV22" s="58">
        <f t="shared" si="7"/>
        <v>0</v>
      </c>
      <c r="BW22" s="58">
        <f t="shared" si="7"/>
        <v>0</v>
      </c>
      <c r="BX22" s="58">
        <f t="shared" si="7"/>
        <v>0</v>
      </c>
      <c r="BY22" s="58">
        <f t="shared" si="7"/>
        <v>0</v>
      </c>
      <c r="BZ22" s="58">
        <f t="shared" si="7"/>
        <v>0</v>
      </c>
      <c r="CA22" s="58">
        <f t="shared" si="7"/>
        <v>0</v>
      </c>
      <c r="CB22" s="58">
        <f t="shared" si="7"/>
        <v>0</v>
      </c>
      <c r="CC22" s="58">
        <f t="shared" si="7"/>
        <v>0</v>
      </c>
      <c r="CD22" s="58">
        <f t="shared" si="7"/>
        <v>0</v>
      </c>
      <c r="CE22" s="58">
        <f t="shared" si="7"/>
        <v>0</v>
      </c>
      <c r="CF22" s="58">
        <f t="shared" si="7"/>
        <v>0</v>
      </c>
      <c r="CG22" s="58">
        <f t="shared" si="7"/>
        <v>0</v>
      </c>
      <c r="CH22" s="58">
        <f t="shared" si="7"/>
        <v>0</v>
      </c>
      <c r="CI22" s="58">
        <f t="shared" si="7"/>
        <v>0</v>
      </c>
      <c r="CJ22" s="58">
        <f t="shared" si="7"/>
        <v>0</v>
      </c>
      <c r="CK22" s="58">
        <f t="shared" si="7"/>
        <v>0</v>
      </c>
      <c r="CL22" s="58">
        <f t="shared" ref="CL22:CN38" si="9">$F22*AM22</f>
        <v>0</v>
      </c>
      <c r="CM22" s="58">
        <f t="shared" si="9"/>
        <v>0</v>
      </c>
      <c r="CN22" s="58">
        <f t="shared" si="9"/>
        <v>0</v>
      </c>
      <c r="CO22" s="58">
        <f t="shared" si="8"/>
        <v>0</v>
      </c>
      <c r="CP22" s="58">
        <f t="shared" si="8"/>
        <v>0</v>
      </c>
      <c r="CQ22" s="58">
        <f t="shared" si="8"/>
        <v>0</v>
      </c>
      <c r="CR22" s="58">
        <f t="shared" si="8"/>
        <v>0</v>
      </c>
      <c r="CS22" s="58">
        <f t="shared" si="8"/>
        <v>0</v>
      </c>
      <c r="CT22" s="58">
        <f t="shared" si="8"/>
        <v>0</v>
      </c>
      <c r="CU22" s="58">
        <f t="shared" si="8"/>
        <v>0</v>
      </c>
      <c r="CV22" s="58">
        <f t="shared" si="8"/>
        <v>0</v>
      </c>
      <c r="CW22" s="58">
        <f t="shared" si="8"/>
        <v>0</v>
      </c>
      <c r="CX22" s="58">
        <f t="shared" si="8"/>
        <v>0</v>
      </c>
      <c r="CY22" s="58">
        <f t="shared" si="8"/>
        <v>0</v>
      </c>
      <c r="CZ22" s="58">
        <f t="shared" si="8"/>
        <v>0</v>
      </c>
      <c r="DA22" s="58">
        <f t="shared" si="8"/>
        <v>0</v>
      </c>
      <c r="DB22" s="58">
        <f t="shared" si="8"/>
        <v>0</v>
      </c>
      <c r="DC22" s="58">
        <f t="shared" si="8"/>
        <v>0</v>
      </c>
    </row>
    <row r="23" spans="2:108" ht="14.1" customHeight="1" x14ac:dyDescent="0.25">
      <c r="B23" s="320">
        <v>84076</v>
      </c>
      <c r="C23" s="331"/>
      <c r="D23" s="399" t="s">
        <v>48</v>
      </c>
      <c r="E23" s="126" t="s">
        <v>37</v>
      </c>
      <c r="F23" s="139">
        <v>5.4</v>
      </c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2"/>
      <c r="BE23" s="20"/>
      <c r="BF23" s="58">
        <f t="shared" si="4"/>
        <v>0</v>
      </c>
      <c r="BG23" s="58">
        <f t="shared" si="4"/>
        <v>0</v>
      </c>
      <c r="BH23" s="58">
        <f t="shared" si="4"/>
        <v>0</v>
      </c>
      <c r="BI23" s="58">
        <f t="shared" si="4"/>
        <v>0</v>
      </c>
      <c r="BJ23" s="58">
        <f t="shared" si="4"/>
        <v>0</v>
      </c>
      <c r="BK23" s="58">
        <f t="shared" si="4"/>
        <v>0</v>
      </c>
      <c r="BL23" s="58">
        <f t="shared" si="4"/>
        <v>0</v>
      </c>
      <c r="BM23" s="58">
        <f t="shared" si="4"/>
        <v>0</v>
      </c>
      <c r="BN23" s="58">
        <f t="shared" si="4"/>
        <v>0</v>
      </c>
      <c r="BO23" s="58">
        <f t="shared" si="4"/>
        <v>0</v>
      </c>
      <c r="BP23" s="58">
        <f t="shared" si="4"/>
        <v>0</v>
      </c>
      <c r="BQ23" s="58">
        <f t="shared" si="4"/>
        <v>0</v>
      </c>
      <c r="BR23" s="58">
        <f t="shared" si="4"/>
        <v>0</v>
      </c>
      <c r="BS23" s="58">
        <f t="shared" si="4"/>
        <v>0</v>
      </c>
      <c r="BT23" s="58">
        <f t="shared" si="4"/>
        <v>0</v>
      </c>
      <c r="BU23" s="58">
        <f t="shared" si="4"/>
        <v>0</v>
      </c>
      <c r="BV23" s="58">
        <f t="shared" si="7"/>
        <v>0</v>
      </c>
      <c r="BW23" s="58">
        <f t="shared" si="7"/>
        <v>0</v>
      </c>
      <c r="BX23" s="58">
        <f t="shared" si="7"/>
        <v>0</v>
      </c>
      <c r="BY23" s="58">
        <f t="shared" si="7"/>
        <v>0</v>
      </c>
      <c r="BZ23" s="58">
        <f t="shared" si="7"/>
        <v>0</v>
      </c>
      <c r="CA23" s="58">
        <f t="shared" si="7"/>
        <v>0</v>
      </c>
      <c r="CB23" s="58">
        <f t="shared" si="7"/>
        <v>0</v>
      </c>
      <c r="CC23" s="58">
        <f t="shared" si="7"/>
        <v>0</v>
      </c>
      <c r="CD23" s="58">
        <f t="shared" si="7"/>
        <v>0</v>
      </c>
      <c r="CE23" s="58">
        <f t="shared" si="7"/>
        <v>0</v>
      </c>
      <c r="CF23" s="58">
        <f t="shared" si="7"/>
        <v>0</v>
      </c>
      <c r="CG23" s="58">
        <f t="shared" si="7"/>
        <v>0</v>
      </c>
      <c r="CH23" s="58">
        <f t="shared" si="7"/>
        <v>0</v>
      </c>
      <c r="CI23" s="58">
        <f t="shared" si="7"/>
        <v>0</v>
      </c>
      <c r="CJ23" s="58">
        <f t="shared" si="7"/>
        <v>0</v>
      </c>
      <c r="CK23" s="58">
        <f t="shared" si="7"/>
        <v>0</v>
      </c>
      <c r="CL23" s="58">
        <f t="shared" si="9"/>
        <v>0</v>
      </c>
      <c r="CM23" s="58">
        <f t="shared" si="9"/>
        <v>0</v>
      </c>
      <c r="CN23" s="58">
        <f t="shared" si="9"/>
        <v>0</v>
      </c>
      <c r="CO23" s="58">
        <f t="shared" si="8"/>
        <v>0</v>
      </c>
      <c r="CP23" s="58">
        <f t="shared" si="8"/>
        <v>0</v>
      </c>
      <c r="CQ23" s="58">
        <f t="shared" si="8"/>
        <v>0</v>
      </c>
      <c r="CR23" s="58">
        <f t="shared" si="8"/>
        <v>0</v>
      </c>
      <c r="CS23" s="58">
        <f t="shared" si="8"/>
        <v>0</v>
      </c>
      <c r="CT23" s="58">
        <f t="shared" si="8"/>
        <v>0</v>
      </c>
      <c r="CU23" s="58">
        <f t="shared" si="8"/>
        <v>0</v>
      </c>
      <c r="CV23" s="58">
        <f t="shared" si="8"/>
        <v>0</v>
      </c>
      <c r="CW23" s="58">
        <f t="shared" si="8"/>
        <v>0</v>
      </c>
      <c r="CX23" s="58">
        <f t="shared" si="8"/>
        <v>0</v>
      </c>
      <c r="CY23" s="58">
        <f t="shared" si="8"/>
        <v>0</v>
      </c>
      <c r="CZ23" s="58">
        <f t="shared" si="8"/>
        <v>0</v>
      </c>
      <c r="DA23" s="58">
        <f t="shared" si="8"/>
        <v>0</v>
      </c>
      <c r="DB23" s="58">
        <f t="shared" si="8"/>
        <v>0</v>
      </c>
      <c r="DC23" s="58">
        <f t="shared" si="8"/>
        <v>0</v>
      </c>
    </row>
    <row r="24" spans="2:108" ht="14.1" customHeight="1" x14ac:dyDescent="0.25">
      <c r="B24" s="344"/>
      <c r="C24" s="332"/>
      <c r="D24" s="400"/>
      <c r="E24" s="129" t="s">
        <v>38</v>
      </c>
      <c r="F24" s="140">
        <v>3.2</v>
      </c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4"/>
      <c r="BE24" s="20"/>
      <c r="BF24" s="58">
        <f t="shared" si="4"/>
        <v>0</v>
      </c>
      <c r="BG24" s="58">
        <f t="shared" si="4"/>
        <v>0</v>
      </c>
      <c r="BH24" s="58">
        <f t="shared" si="4"/>
        <v>0</v>
      </c>
      <c r="BI24" s="58">
        <f t="shared" si="4"/>
        <v>0</v>
      </c>
      <c r="BJ24" s="58">
        <f t="shared" si="4"/>
        <v>0</v>
      </c>
      <c r="BK24" s="58">
        <f t="shared" si="4"/>
        <v>0</v>
      </c>
      <c r="BL24" s="58">
        <f t="shared" si="4"/>
        <v>0</v>
      </c>
      <c r="BM24" s="58">
        <f t="shared" si="4"/>
        <v>0</v>
      </c>
      <c r="BN24" s="58">
        <f t="shared" si="4"/>
        <v>0</v>
      </c>
      <c r="BO24" s="58">
        <f t="shared" si="4"/>
        <v>0</v>
      </c>
      <c r="BP24" s="58">
        <f t="shared" si="4"/>
        <v>0</v>
      </c>
      <c r="BQ24" s="58">
        <f t="shared" si="4"/>
        <v>0</v>
      </c>
      <c r="BR24" s="58">
        <f t="shared" si="4"/>
        <v>0</v>
      </c>
      <c r="BS24" s="58">
        <f t="shared" si="4"/>
        <v>0</v>
      </c>
      <c r="BT24" s="58">
        <f t="shared" si="4"/>
        <v>0</v>
      </c>
      <c r="BU24" s="58">
        <f t="shared" si="4"/>
        <v>0</v>
      </c>
      <c r="BV24" s="58">
        <f t="shared" si="7"/>
        <v>0</v>
      </c>
      <c r="BW24" s="58">
        <f t="shared" si="7"/>
        <v>0</v>
      </c>
      <c r="BX24" s="58">
        <f t="shared" si="7"/>
        <v>0</v>
      </c>
      <c r="BY24" s="58">
        <f t="shared" si="7"/>
        <v>0</v>
      </c>
      <c r="BZ24" s="58">
        <f t="shared" si="7"/>
        <v>0</v>
      </c>
      <c r="CA24" s="58">
        <f t="shared" si="7"/>
        <v>0</v>
      </c>
      <c r="CB24" s="58">
        <f t="shared" si="7"/>
        <v>0</v>
      </c>
      <c r="CC24" s="58">
        <f t="shared" si="7"/>
        <v>0</v>
      </c>
      <c r="CD24" s="58">
        <f t="shared" si="7"/>
        <v>0</v>
      </c>
      <c r="CE24" s="58">
        <f t="shared" si="7"/>
        <v>0</v>
      </c>
      <c r="CF24" s="58">
        <f t="shared" si="7"/>
        <v>0</v>
      </c>
      <c r="CG24" s="58">
        <f t="shared" si="7"/>
        <v>0</v>
      </c>
      <c r="CH24" s="58">
        <f t="shared" si="7"/>
        <v>0</v>
      </c>
      <c r="CI24" s="58">
        <f t="shared" si="7"/>
        <v>0</v>
      </c>
      <c r="CJ24" s="58">
        <f t="shared" si="7"/>
        <v>0</v>
      </c>
      <c r="CK24" s="58">
        <f t="shared" si="7"/>
        <v>0</v>
      </c>
      <c r="CL24" s="58">
        <f t="shared" si="9"/>
        <v>0</v>
      </c>
      <c r="CM24" s="58">
        <f t="shared" si="9"/>
        <v>0</v>
      </c>
      <c r="CN24" s="58">
        <f t="shared" si="9"/>
        <v>0</v>
      </c>
      <c r="CO24" s="58">
        <f t="shared" si="8"/>
        <v>0</v>
      </c>
      <c r="CP24" s="58">
        <f t="shared" si="8"/>
        <v>0</v>
      </c>
      <c r="CQ24" s="58">
        <f t="shared" si="8"/>
        <v>0</v>
      </c>
      <c r="CR24" s="58">
        <f t="shared" si="8"/>
        <v>0</v>
      </c>
      <c r="CS24" s="58">
        <f t="shared" si="8"/>
        <v>0</v>
      </c>
      <c r="CT24" s="58">
        <f t="shared" si="8"/>
        <v>0</v>
      </c>
      <c r="CU24" s="58">
        <f t="shared" si="8"/>
        <v>0</v>
      </c>
      <c r="CV24" s="58">
        <f t="shared" si="8"/>
        <v>0</v>
      </c>
      <c r="CW24" s="58">
        <f t="shared" si="8"/>
        <v>0</v>
      </c>
      <c r="CX24" s="58">
        <f t="shared" si="8"/>
        <v>0</v>
      </c>
      <c r="CY24" s="58">
        <f t="shared" si="8"/>
        <v>0</v>
      </c>
      <c r="CZ24" s="58">
        <f t="shared" si="8"/>
        <v>0</v>
      </c>
      <c r="DA24" s="58">
        <f t="shared" si="8"/>
        <v>0</v>
      </c>
      <c r="DB24" s="58">
        <f t="shared" si="8"/>
        <v>0</v>
      </c>
      <c r="DC24" s="58">
        <f t="shared" si="8"/>
        <v>0</v>
      </c>
    </row>
    <row r="25" spans="2:108" ht="14.1" customHeight="1" thickBot="1" x14ac:dyDescent="0.3">
      <c r="B25" s="321"/>
      <c r="C25" s="333"/>
      <c r="D25" s="401"/>
      <c r="E25" s="127" t="s">
        <v>39</v>
      </c>
      <c r="F25" s="143">
        <v>3.7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100"/>
      <c r="BE25" s="20"/>
      <c r="BF25" s="58">
        <f t="shared" si="4"/>
        <v>0</v>
      </c>
      <c r="BG25" s="58">
        <f t="shared" si="4"/>
        <v>0</v>
      </c>
      <c r="BH25" s="58">
        <f t="shared" si="4"/>
        <v>0</v>
      </c>
      <c r="BI25" s="58">
        <f t="shared" si="4"/>
        <v>0</v>
      </c>
      <c r="BJ25" s="58">
        <f t="shared" si="4"/>
        <v>0</v>
      </c>
      <c r="BK25" s="58">
        <f t="shared" si="4"/>
        <v>0</v>
      </c>
      <c r="BL25" s="58">
        <f t="shared" si="4"/>
        <v>0</v>
      </c>
      <c r="BM25" s="58">
        <f t="shared" si="4"/>
        <v>0</v>
      </c>
      <c r="BN25" s="58">
        <f t="shared" si="4"/>
        <v>0</v>
      </c>
      <c r="BO25" s="58">
        <f t="shared" si="4"/>
        <v>0</v>
      </c>
      <c r="BP25" s="58">
        <f t="shared" si="4"/>
        <v>0</v>
      </c>
      <c r="BQ25" s="58">
        <f t="shared" si="4"/>
        <v>0</v>
      </c>
      <c r="BR25" s="58">
        <f t="shared" ref="BR25:CG38" si="10">$F25*S25</f>
        <v>0</v>
      </c>
      <c r="BS25" s="58">
        <f t="shared" si="10"/>
        <v>0</v>
      </c>
      <c r="BT25" s="58">
        <f t="shared" si="10"/>
        <v>0</v>
      </c>
      <c r="BU25" s="58">
        <f t="shared" si="10"/>
        <v>0</v>
      </c>
      <c r="BV25" s="58">
        <f t="shared" si="7"/>
        <v>0</v>
      </c>
      <c r="BW25" s="58">
        <f t="shared" si="7"/>
        <v>0</v>
      </c>
      <c r="BX25" s="58">
        <f t="shared" si="7"/>
        <v>0</v>
      </c>
      <c r="BY25" s="58">
        <f t="shared" si="7"/>
        <v>0</v>
      </c>
      <c r="BZ25" s="58">
        <f t="shared" si="7"/>
        <v>0</v>
      </c>
      <c r="CA25" s="58">
        <f t="shared" si="7"/>
        <v>0</v>
      </c>
      <c r="CB25" s="58">
        <f t="shared" si="7"/>
        <v>0</v>
      </c>
      <c r="CC25" s="58">
        <f t="shared" si="7"/>
        <v>0</v>
      </c>
      <c r="CD25" s="58">
        <f t="shared" si="7"/>
        <v>0</v>
      </c>
      <c r="CE25" s="58">
        <f t="shared" si="7"/>
        <v>0</v>
      </c>
      <c r="CF25" s="58">
        <f t="shared" si="7"/>
        <v>0</v>
      </c>
      <c r="CG25" s="58">
        <f t="shared" si="7"/>
        <v>0</v>
      </c>
      <c r="CH25" s="58">
        <f t="shared" si="7"/>
        <v>0</v>
      </c>
      <c r="CI25" s="58">
        <f t="shared" si="7"/>
        <v>0</v>
      </c>
      <c r="CJ25" s="58">
        <f t="shared" si="7"/>
        <v>0</v>
      </c>
      <c r="CK25" s="58">
        <f t="shared" si="7"/>
        <v>0</v>
      </c>
      <c r="CL25" s="58">
        <f t="shared" si="9"/>
        <v>0</v>
      </c>
      <c r="CM25" s="58">
        <f t="shared" si="9"/>
        <v>0</v>
      </c>
      <c r="CN25" s="58">
        <f t="shared" si="9"/>
        <v>0</v>
      </c>
      <c r="CO25" s="58">
        <f t="shared" si="8"/>
        <v>0</v>
      </c>
      <c r="CP25" s="58">
        <f t="shared" si="8"/>
        <v>0</v>
      </c>
      <c r="CQ25" s="58">
        <f t="shared" si="8"/>
        <v>0</v>
      </c>
      <c r="CR25" s="58">
        <f t="shared" si="8"/>
        <v>0</v>
      </c>
      <c r="CS25" s="58">
        <f t="shared" si="8"/>
        <v>0</v>
      </c>
      <c r="CT25" s="58">
        <f t="shared" si="8"/>
        <v>0</v>
      </c>
      <c r="CU25" s="58">
        <f t="shared" si="8"/>
        <v>0</v>
      </c>
      <c r="CV25" s="58">
        <f t="shared" si="8"/>
        <v>0</v>
      </c>
      <c r="CW25" s="58">
        <f t="shared" si="8"/>
        <v>0</v>
      </c>
      <c r="CX25" s="58">
        <f t="shared" si="8"/>
        <v>0</v>
      </c>
      <c r="CY25" s="58">
        <f t="shared" si="8"/>
        <v>0</v>
      </c>
      <c r="CZ25" s="58">
        <f t="shared" si="8"/>
        <v>0</v>
      </c>
      <c r="DA25" s="58">
        <f t="shared" si="8"/>
        <v>0</v>
      </c>
      <c r="DB25" s="58">
        <f t="shared" si="8"/>
        <v>0</v>
      </c>
      <c r="DC25" s="58">
        <f t="shared" si="8"/>
        <v>0</v>
      </c>
    </row>
    <row r="26" spans="2:108" ht="14.1" customHeight="1" x14ac:dyDescent="0.25">
      <c r="B26" s="320">
        <v>84077</v>
      </c>
      <c r="C26" s="331" t="s">
        <v>33</v>
      </c>
      <c r="D26" s="399" t="s">
        <v>49</v>
      </c>
      <c r="E26" s="126">
        <v>16</v>
      </c>
      <c r="F26" s="139">
        <v>4.5999999999999996</v>
      </c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2"/>
      <c r="BE26" s="20"/>
      <c r="BF26" s="58">
        <f t="shared" ref="BF26:BQ38" si="11">$F26*G26</f>
        <v>0</v>
      </c>
      <c r="BG26" s="58">
        <f t="shared" si="11"/>
        <v>0</v>
      </c>
      <c r="BH26" s="58">
        <f t="shared" si="11"/>
        <v>0</v>
      </c>
      <c r="BI26" s="58">
        <f t="shared" si="11"/>
        <v>0</v>
      </c>
      <c r="BJ26" s="58">
        <f t="shared" si="11"/>
        <v>0</v>
      </c>
      <c r="BK26" s="58">
        <f t="shared" si="11"/>
        <v>0</v>
      </c>
      <c r="BL26" s="58">
        <f t="shared" si="11"/>
        <v>0</v>
      </c>
      <c r="BM26" s="58">
        <f t="shared" si="11"/>
        <v>0</v>
      </c>
      <c r="BN26" s="58">
        <f t="shared" si="11"/>
        <v>0</v>
      </c>
      <c r="BO26" s="58">
        <f t="shared" si="11"/>
        <v>0</v>
      </c>
      <c r="BP26" s="58">
        <f t="shared" si="11"/>
        <v>0</v>
      </c>
      <c r="BQ26" s="58">
        <f t="shared" si="11"/>
        <v>0</v>
      </c>
      <c r="BR26" s="58">
        <f t="shared" si="10"/>
        <v>0</v>
      </c>
      <c r="BS26" s="58">
        <f t="shared" si="10"/>
        <v>0</v>
      </c>
      <c r="BT26" s="58">
        <f t="shared" si="10"/>
        <v>0</v>
      </c>
      <c r="BU26" s="58">
        <f t="shared" si="10"/>
        <v>0</v>
      </c>
      <c r="BV26" s="58">
        <f t="shared" si="7"/>
        <v>0</v>
      </c>
      <c r="BW26" s="58">
        <f t="shared" si="7"/>
        <v>0</v>
      </c>
      <c r="BX26" s="58">
        <f t="shared" si="7"/>
        <v>0</v>
      </c>
      <c r="BY26" s="58">
        <f t="shared" si="7"/>
        <v>0</v>
      </c>
      <c r="BZ26" s="58">
        <f t="shared" si="7"/>
        <v>0</v>
      </c>
      <c r="CA26" s="58">
        <f t="shared" si="7"/>
        <v>0</v>
      </c>
      <c r="CB26" s="58">
        <f t="shared" si="7"/>
        <v>0</v>
      </c>
      <c r="CC26" s="58">
        <f t="shared" si="7"/>
        <v>0</v>
      </c>
      <c r="CD26" s="58">
        <f t="shared" si="7"/>
        <v>0</v>
      </c>
      <c r="CE26" s="58">
        <f t="shared" si="7"/>
        <v>0</v>
      </c>
      <c r="CF26" s="58">
        <f t="shared" si="7"/>
        <v>0</v>
      </c>
      <c r="CG26" s="58">
        <f t="shared" si="7"/>
        <v>0</v>
      </c>
      <c r="CH26" s="58">
        <f t="shared" si="7"/>
        <v>0</v>
      </c>
      <c r="CI26" s="58">
        <f t="shared" si="7"/>
        <v>0</v>
      </c>
      <c r="CJ26" s="58">
        <f t="shared" si="7"/>
        <v>0</v>
      </c>
      <c r="CK26" s="58">
        <f t="shared" si="7"/>
        <v>0</v>
      </c>
      <c r="CL26" s="58">
        <f t="shared" si="9"/>
        <v>0</v>
      </c>
      <c r="CM26" s="58">
        <f t="shared" si="9"/>
        <v>0</v>
      </c>
      <c r="CN26" s="58">
        <f t="shared" si="9"/>
        <v>0</v>
      </c>
      <c r="CO26" s="58">
        <f t="shared" si="8"/>
        <v>0</v>
      </c>
      <c r="CP26" s="58">
        <f t="shared" si="8"/>
        <v>0</v>
      </c>
      <c r="CQ26" s="58">
        <f t="shared" si="8"/>
        <v>0</v>
      </c>
      <c r="CR26" s="58">
        <f t="shared" si="8"/>
        <v>0</v>
      </c>
      <c r="CS26" s="58">
        <f t="shared" si="8"/>
        <v>0</v>
      </c>
      <c r="CT26" s="58">
        <f t="shared" si="8"/>
        <v>0</v>
      </c>
      <c r="CU26" s="58">
        <f t="shared" si="8"/>
        <v>0</v>
      </c>
      <c r="CV26" s="58">
        <f t="shared" si="8"/>
        <v>0</v>
      </c>
      <c r="CW26" s="58">
        <f t="shared" si="8"/>
        <v>0</v>
      </c>
      <c r="CX26" s="58">
        <f t="shared" si="8"/>
        <v>0</v>
      </c>
      <c r="CY26" s="58">
        <f t="shared" si="8"/>
        <v>0</v>
      </c>
      <c r="CZ26" s="58">
        <f t="shared" si="8"/>
        <v>0</v>
      </c>
      <c r="DA26" s="58">
        <f t="shared" si="8"/>
        <v>0</v>
      </c>
      <c r="DB26" s="58">
        <f t="shared" si="8"/>
        <v>0</v>
      </c>
      <c r="DC26" s="58">
        <f t="shared" si="8"/>
        <v>0</v>
      </c>
      <c r="DD26" s="262" t="s">
        <v>97</v>
      </c>
    </row>
    <row r="27" spans="2:108" ht="14.1" customHeight="1" x14ac:dyDescent="0.25">
      <c r="B27" s="344"/>
      <c r="C27" s="332"/>
      <c r="D27" s="400"/>
      <c r="E27" s="129">
        <v>20</v>
      </c>
      <c r="F27" s="141">
        <v>2.2999999999999998</v>
      </c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6"/>
      <c r="BE27" s="20"/>
      <c r="BF27" s="58">
        <f t="shared" si="11"/>
        <v>0</v>
      </c>
      <c r="BG27" s="58">
        <f t="shared" si="11"/>
        <v>0</v>
      </c>
      <c r="BH27" s="58">
        <f t="shared" si="11"/>
        <v>0</v>
      </c>
      <c r="BI27" s="58">
        <f t="shared" si="11"/>
        <v>0</v>
      </c>
      <c r="BJ27" s="58">
        <f t="shared" si="11"/>
        <v>0</v>
      </c>
      <c r="BK27" s="58">
        <f t="shared" si="11"/>
        <v>0</v>
      </c>
      <c r="BL27" s="58">
        <f t="shared" si="11"/>
        <v>0</v>
      </c>
      <c r="BM27" s="58">
        <f t="shared" si="11"/>
        <v>0</v>
      </c>
      <c r="BN27" s="58">
        <f t="shared" si="11"/>
        <v>0</v>
      </c>
      <c r="BO27" s="58">
        <f t="shared" si="11"/>
        <v>0</v>
      </c>
      <c r="BP27" s="58">
        <f t="shared" si="11"/>
        <v>0</v>
      </c>
      <c r="BQ27" s="58">
        <f t="shared" si="11"/>
        <v>0</v>
      </c>
      <c r="BR27" s="58">
        <f t="shared" si="10"/>
        <v>0</v>
      </c>
      <c r="BS27" s="58">
        <f t="shared" si="10"/>
        <v>0</v>
      </c>
      <c r="BT27" s="58">
        <f t="shared" si="10"/>
        <v>0</v>
      </c>
      <c r="BU27" s="58">
        <f t="shared" si="10"/>
        <v>0</v>
      </c>
      <c r="BV27" s="58">
        <f t="shared" si="7"/>
        <v>0</v>
      </c>
      <c r="BW27" s="58">
        <f t="shared" si="7"/>
        <v>0</v>
      </c>
      <c r="BX27" s="58">
        <f t="shared" si="7"/>
        <v>0</v>
      </c>
      <c r="BY27" s="58">
        <f t="shared" si="7"/>
        <v>0</v>
      </c>
      <c r="BZ27" s="58">
        <f t="shared" si="7"/>
        <v>0</v>
      </c>
      <c r="CA27" s="58">
        <f t="shared" si="7"/>
        <v>0</v>
      </c>
      <c r="CB27" s="58">
        <f t="shared" si="7"/>
        <v>0</v>
      </c>
      <c r="CC27" s="58">
        <f t="shared" si="7"/>
        <v>0</v>
      </c>
      <c r="CD27" s="58">
        <f t="shared" si="7"/>
        <v>0</v>
      </c>
      <c r="CE27" s="58">
        <f t="shared" si="7"/>
        <v>0</v>
      </c>
      <c r="CF27" s="58">
        <f t="shared" si="7"/>
        <v>0</v>
      </c>
      <c r="CG27" s="58">
        <f t="shared" si="7"/>
        <v>0</v>
      </c>
      <c r="CH27" s="58">
        <f t="shared" si="7"/>
        <v>0</v>
      </c>
      <c r="CI27" s="58">
        <f t="shared" si="7"/>
        <v>0</v>
      </c>
      <c r="CJ27" s="58">
        <f t="shared" si="7"/>
        <v>0</v>
      </c>
      <c r="CK27" s="58">
        <f t="shared" si="7"/>
        <v>0</v>
      </c>
      <c r="CL27" s="58">
        <f t="shared" si="9"/>
        <v>0</v>
      </c>
      <c r="CM27" s="58">
        <f t="shared" si="9"/>
        <v>0</v>
      </c>
      <c r="CN27" s="58">
        <f t="shared" si="9"/>
        <v>0</v>
      </c>
      <c r="CO27" s="58">
        <f t="shared" si="8"/>
        <v>0</v>
      </c>
      <c r="CP27" s="58">
        <f t="shared" si="8"/>
        <v>0</v>
      </c>
      <c r="CQ27" s="58">
        <f t="shared" si="8"/>
        <v>0</v>
      </c>
      <c r="CR27" s="58">
        <f t="shared" si="8"/>
        <v>0</v>
      </c>
      <c r="CS27" s="58">
        <f t="shared" si="8"/>
        <v>0</v>
      </c>
      <c r="CT27" s="58">
        <f t="shared" si="8"/>
        <v>0</v>
      </c>
      <c r="CU27" s="58">
        <f t="shared" si="8"/>
        <v>0</v>
      </c>
      <c r="CV27" s="58">
        <f t="shared" si="8"/>
        <v>0</v>
      </c>
      <c r="CW27" s="58">
        <f t="shared" si="8"/>
        <v>0</v>
      </c>
      <c r="CX27" s="58">
        <f t="shared" si="8"/>
        <v>0</v>
      </c>
      <c r="CY27" s="58">
        <f t="shared" si="8"/>
        <v>0</v>
      </c>
      <c r="CZ27" s="58">
        <f t="shared" si="8"/>
        <v>0</v>
      </c>
      <c r="DA27" s="58">
        <f t="shared" si="8"/>
        <v>0</v>
      </c>
      <c r="DB27" s="58">
        <f t="shared" si="8"/>
        <v>0</v>
      </c>
      <c r="DC27" s="58">
        <f t="shared" si="8"/>
        <v>0</v>
      </c>
      <c r="DD27" s="263"/>
    </row>
    <row r="28" spans="2:108" ht="14.1" customHeight="1" x14ac:dyDescent="0.25">
      <c r="B28" s="338"/>
      <c r="C28" s="340"/>
      <c r="D28" s="402"/>
      <c r="E28" s="129">
        <v>25</v>
      </c>
      <c r="F28" s="140">
        <v>2.8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4"/>
      <c r="BE28" s="20"/>
      <c r="BF28" s="58">
        <f t="shared" si="11"/>
        <v>0</v>
      </c>
      <c r="BG28" s="58">
        <f t="shared" si="11"/>
        <v>0</v>
      </c>
      <c r="BH28" s="58">
        <f t="shared" si="11"/>
        <v>0</v>
      </c>
      <c r="BI28" s="58">
        <f t="shared" si="11"/>
        <v>0</v>
      </c>
      <c r="BJ28" s="58">
        <f t="shared" si="11"/>
        <v>0</v>
      </c>
      <c r="BK28" s="58">
        <f t="shared" si="11"/>
        <v>0</v>
      </c>
      <c r="BL28" s="58">
        <f t="shared" si="11"/>
        <v>0</v>
      </c>
      <c r="BM28" s="58">
        <f t="shared" si="11"/>
        <v>0</v>
      </c>
      <c r="BN28" s="58">
        <f t="shared" si="11"/>
        <v>0</v>
      </c>
      <c r="BO28" s="58">
        <f t="shared" si="11"/>
        <v>0</v>
      </c>
      <c r="BP28" s="58">
        <f t="shared" si="11"/>
        <v>0</v>
      </c>
      <c r="BQ28" s="58">
        <f t="shared" si="11"/>
        <v>0</v>
      </c>
      <c r="BR28" s="58">
        <f t="shared" si="10"/>
        <v>0</v>
      </c>
      <c r="BS28" s="58">
        <f t="shared" si="10"/>
        <v>0</v>
      </c>
      <c r="BT28" s="58">
        <f t="shared" si="10"/>
        <v>0</v>
      </c>
      <c r="BU28" s="58">
        <f t="shared" si="10"/>
        <v>0</v>
      </c>
      <c r="BV28" s="58">
        <f t="shared" si="7"/>
        <v>0</v>
      </c>
      <c r="BW28" s="58">
        <f t="shared" si="7"/>
        <v>0</v>
      </c>
      <c r="BX28" s="58">
        <f t="shared" si="7"/>
        <v>0</v>
      </c>
      <c r="BY28" s="58">
        <f t="shared" si="7"/>
        <v>0</v>
      </c>
      <c r="BZ28" s="58">
        <f t="shared" si="7"/>
        <v>0</v>
      </c>
      <c r="CA28" s="58">
        <f t="shared" si="7"/>
        <v>0</v>
      </c>
      <c r="CB28" s="58">
        <f t="shared" si="7"/>
        <v>0</v>
      </c>
      <c r="CC28" s="58">
        <f t="shared" si="7"/>
        <v>0</v>
      </c>
      <c r="CD28" s="58">
        <f t="shared" si="7"/>
        <v>0</v>
      </c>
      <c r="CE28" s="58">
        <f t="shared" si="7"/>
        <v>0</v>
      </c>
      <c r="CF28" s="58">
        <f t="shared" si="7"/>
        <v>0</v>
      </c>
      <c r="CG28" s="58">
        <f t="shared" si="7"/>
        <v>0</v>
      </c>
      <c r="CH28" s="58">
        <f t="shared" si="7"/>
        <v>0</v>
      </c>
      <c r="CI28" s="58">
        <f t="shared" si="7"/>
        <v>0</v>
      </c>
      <c r="CJ28" s="58">
        <f t="shared" si="7"/>
        <v>0</v>
      </c>
      <c r="CK28" s="58">
        <f t="shared" si="7"/>
        <v>0</v>
      </c>
      <c r="CL28" s="58">
        <f t="shared" si="9"/>
        <v>0</v>
      </c>
      <c r="CM28" s="58">
        <f t="shared" si="9"/>
        <v>0</v>
      </c>
      <c r="CN28" s="58">
        <f t="shared" si="9"/>
        <v>0</v>
      </c>
      <c r="CO28" s="58">
        <f t="shared" si="8"/>
        <v>0</v>
      </c>
      <c r="CP28" s="58">
        <f t="shared" si="8"/>
        <v>0</v>
      </c>
      <c r="CQ28" s="58">
        <f t="shared" si="8"/>
        <v>0</v>
      </c>
      <c r="CR28" s="58">
        <f t="shared" si="8"/>
        <v>0</v>
      </c>
      <c r="CS28" s="58">
        <f t="shared" si="8"/>
        <v>0</v>
      </c>
      <c r="CT28" s="58">
        <f t="shared" si="8"/>
        <v>0</v>
      </c>
      <c r="CU28" s="58">
        <f t="shared" si="8"/>
        <v>0</v>
      </c>
      <c r="CV28" s="58">
        <f t="shared" si="8"/>
        <v>0</v>
      </c>
      <c r="CW28" s="58">
        <f t="shared" si="8"/>
        <v>0</v>
      </c>
      <c r="CX28" s="58">
        <f t="shared" si="8"/>
        <v>0</v>
      </c>
      <c r="CY28" s="58">
        <f t="shared" si="8"/>
        <v>0</v>
      </c>
      <c r="CZ28" s="58">
        <f t="shared" si="8"/>
        <v>0</v>
      </c>
      <c r="DA28" s="58">
        <f t="shared" si="8"/>
        <v>0</v>
      </c>
      <c r="DB28" s="58">
        <f t="shared" si="8"/>
        <v>0</v>
      </c>
      <c r="DC28" s="58">
        <f t="shared" si="8"/>
        <v>0</v>
      </c>
      <c r="DD28" s="263"/>
    </row>
    <row r="29" spans="2:108" ht="14.1" customHeight="1" x14ac:dyDescent="0.25">
      <c r="B29" s="338"/>
      <c r="C29" s="343" t="s">
        <v>40</v>
      </c>
      <c r="D29" s="400" t="s">
        <v>49</v>
      </c>
      <c r="E29" s="129">
        <v>16</v>
      </c>
      <c r="F29" s="140">
        <v>7.6</v>
      </c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4"/>
      <c r="BE29" s="20"/>
      <c r="BF29" s="58">
        <f t="shared" si="11"/>
        <v>0</v>
      </c>
      <c r="BG29" s="58">
        <f t="shared" si="11"/>
        <v>0</v>
      </c>
      <c r="BH29" s="58">
        <f t="shared" si="11"/>
        <v>0</v>
      </c>
      <c r="BI29" s="58">
        <f t="shared" si="11"/>
        <v>0</v>
      </c>
      <c r="BJ29" s="58">
        <f t="shared" si="11"/>
        <v>0</v>
      </c>
      <c r="BK29" s="58">
        <f t="shared" si="11"/>
        <v>0</v>
      </c>
      <c r="BL29" s="58">
        <f t="shared" si="11"/>
        <v>0</v>
      </c>
      <c r="BM29" s="58">
        <f t="shared" si="11"/>
        <v>0</v>
      </c>
      <c r="BN29" s="58">
        <f t="shared" si="11"/>
        <v>0</v>
      </c>
      <c r="BO29" s="58">
        <f t="shared" si="11"/>
        <v>0</v>
      </c>
      <c r="BP29" s="58">
        <f t="shared" si="11"/>
        <v>0</v>
      </c>
      <c r="BQ29" s="58">
        <f t="shared" si="11"/>
        <v>0</v>
      </c>
      <c r="BR29" s="58">
        <f t="shared" si="10"/>
        <v>0</v>
      </c>
      <c r="BS29" s="58">
        <f t="shared" si="10"/>
        <v>0</v>
      </c>
      <c r="BT29" s="58">
        <f t="shared" si="10"/>
        <v>0</v>
      </c>
      <c r="BU29" s="58">
        <f t="shared" si="10"/>
        <v>0</v>
      </c>
      <c r="BV29" s="58">
        <f t="shared" si="7"/>
        <v>0</v>
      </c>
      <c r="BW29" s="58">
        <f t="shared" si="7"/>
        <v>0</v>
      </c>
      <c r="BX29" s="58">
        <f t="shared" si="7"/>
        <v>0</v>
      </c>
      <c r="BY29" s="58">
        <f t="shared" si="7"/>
        <v>0</v>
      </c>
      <c r="BZ29" s="58">
        <f t="shared" si="7"/>
        <v>0</v>
      </c>
      <c r="CA29" s="58">
        <f t="shared" si="7"/>
        <v>0</v>
      </c>
      <c r="CB29" s="58">
        <f t="shared" si="7"/>
        <v>0</v>
      </c>
      <c r="CC29" s="58">
        <f t="shared" si="7"/>
        <v>0</v>
      </c>
      <c r="CD29" s="58">
        <f t="shared" si="7"/>
        <v>0</v>
      </c>
      <c r="CE29" s="58">
        <f t="shared" si="7"/>
        <v>0</v>
      </c>
      <c r="CF29" s="58">
        <f t="shared" si="7"/>
        <v>0</v>
      </c>
      <c r="CG29" s="58">
        <f t="shared" si="7"/>
        <v>0</v>
      </c>
      <c r="CH29" s="58">
        <f t="shared" si="7"/>
        <v>0</v>
      </c>
      <c r="CI29" s="58">
        <f t="shared" si="7"/>
        <v>0</v>
      </c>
      <c r="CJ29" s="58">
        <f t="shared" si="7"/>
        <v>0</v>
      </c>
      <c r="CK29" s="58">
        <f t="shared" si="7"/>
        <v>0</v>
      </c>
      <c r="CL29" s="58">
        <f t="shared" si="9"/>
        <v>0</v>
      </c>
      <c r="CM29" s="58">
        <f t="shared" si="9"/>
        <v>0</v>
      </c>
      <c r="CN29" s="58">
        <f t="shared" si="9"/>
        <v>0</v>
      </c>
      <c r="CO29" s="58">
        <f t="shared" si="8"/>
        <v>0</v>
      </c>
      <c r="CP29" s="58">
        <f t="shared" si="8"/>
        <v>0</v>
      </c>
      <c r="CQ29" s="58">
        <f t="shared" si="8"/>
        <v>0</v>
      </c>
      <c r="CR29" s="58">
        <f t="shared" si="8"/>
        <v>0</v>
      </c>
      <c r="CS29" s="58">
        <f t="shared" si="8"/>
        <v>0</v>
      </c>
      <c r="CT29" s="58">
        <f t="shared" si="8"/>
        <v>0</v>
      </c>
      <c r="CU29" s="58">
        <f t="shared" si="8"/>
        <v>0</v>
      </c>
      <c r="CV29" s="58">
        <f t="shared" si="8"/>
        <v>0</v>
      </c>
      <c r="CW29" s="58">
        <f t="shared" si="8"/>
        <v>0</v>
      </c>
      <c r="CX29" s="58">
        <f t="shared" si="8"/>
        <v>0</v>
      </c>
      <c r="CY29" s="58">
        <f t="shared" si="8"/>
        <v>0</v>
      </c>
      <c r="CZ29" s="58">
        <f t="shared" si="8"/>
        <v>0</v>
      </c>
      <c r="DA29" s="58">
        <f t="shared" si="8"/>
        <v>0</v>
      </c>
      <c r="DB29" s="58">
        <f t="shared" si="8"/>
        <v>0</v>
      </c>
      <c r="DC29" s="58">
        <f t="shared" si="8"/>
        <v>0</v>
      </c>
      <c r="DD29" s="263"/>
    </row>
    <row r="30" spans="2:108" ht="14.1" customHeight="1" x14ac:dyDescent="0.25">
      <c r="B30" s="338"/>
      <c r="C30" s="332"/>
      <c r="D30" s="400"/>
      <c r="E30" s="129">
        <v>20</v>
      </c>
      <c r="F30" s="142">
        <v>3.9</v>
      </c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8"/>
      <c r="BE30" s="20"/>
      <c r="BF30" s="58">
        <f t="shared" si="11"/>
        <v>0</v>
      </c>
      <c r="BG30" s="58">
        <f t="shared" si="11"/>
        <v>0</v>
      </c>
      <c r="BH30" s="58">
        <f t="shared" si="11"/>
        <v>0</v>
      </c>
      <c r="BI30" s="58">
        <f t="shared" si="11"/>
        <v>0</v>
      </c>
      <c r="BJ30" s="58">
        <f t="shared" si="11"/>
        <v>0</v>
      </c>
      <c r="BK30" s="58">
        <f t="shared" si="11"/>
        <v>0</v>
      </c>
      <c r="BL30" s="58">
        <f t="shared" si="11"/>
        <v>0</v>
      </c>
      <c r="BM30" s="58">
        <f t="shared" si="11"/>
        <v>0</v>
      </c>
      <c r="BN30" s="58">
        <f t="shared" si="11"/>
        <v>0</v>
      </c>
      <c r="BO30" s="58">
        <f t="shared" si="11"/>
        <v>0</v>
      </c>
      <c r="BP30" s="58">
        <f t="shared" si="11"/>
        <v>0</v>
      </c>
      <c r="BQ30" s="58">
        <f t="shared" si="11"/>
        <v>0</v>
      </c>
      <c r="BR30" s="58">
        <f t="shared" si="10"/>
        <v>0</v>
      </c>
      <c r="BS30" s="58">
        <f t="shared" si="10"/>
        <v>0</v>
      </c>
      <c r="BT30" s="58">
        <f t="shared" si="10"/>
        <v>0</v>
      </c>
      <c r="BU30" s="58">
        <f t="shared" si="10"/>
        <v>0</v>
      </c>
      <c r="BV30" s="58">
        <f t="shared" si="7"/>
        <v>0</v>
      </c>
      <c r="BW30" s="58">
        <f t="shared" si="7"/>
        <v>0</v>
      </c>
      <c r="BX30" s="58">
        <f t="shared" si="7"/>
        <v>0</v>
      </c>
      <c r="BY30" s="58">
        <f t="shared" si="7"/>
        <v>0</v>
      </c>
      <c r="BZ30" s="58">
        <f t="shared" si="7"/>
        <v>0</v>
      </c>
      <c r="CA30" s="58">
        <f t="shared" si="7"/>
        <v>0</v>
      </c>
      <c r="CB30" s="58">
        <f t="shared" si="7"/>
        <v>0</v>
      </c>
      <c r="CC30" s="58">
        <f t="shared" si="7"/>
        <v>0</v>
      </c>
      <c r="CD30" s="58">
        <f t="shared" si="7"/>
        <v>0</v>
      </c>
      <c r="CE30" s="58">
        <f t="shared" si="7"/>
        <v>0</v>
      </c>
      <c r="CF30" s="58">
        <f t="shared" si="7"/>
        <v>0</v>
      </c>
      <c r="CG30" s="58">
        <f t="shared" si="7"/>
        <v>0</v>
      </c>
      <c r="CH30" s="58">
        <f t="shared" si="7"/>
        <v>0</v>
      </c>
      <c r="CI30" s="58">
        <f t="shared" si="7"/>
        <v>0</v>
      </c>
      <c r="CJ30" s="58">
        <f t="shared" si="7"/>
        <v>0</v>
      </c>
      <c r="CK30" s="58">
        <f t="shared" si="7"/>
        <v>0</v>
      </c>
      <c r="CL30" s="58">
        <f t="shared" si="9"/>
        <v>0</v>
      </c>
      <c r="CM30" s="58">
        <f t="shared" si="9"/>
        <v>0</v>
      </c>
      <c r="CN30" s="58">
        <f t="shared" si="9"/>
        <v>0</v>
      </c>
      <c r="CO30" s="58">
        <f t="shared" si="8"/>
        <v>0</v>
      </c>
      <c r="CP30" s="58">
        <f t="shared" si="8"/>
        <v>0</v>
      </c>
      <c r="CQ30" s="58">
        <f t="shared" si="8"/>
        <v>0</v>
      </c>
      <c r="CR30" s="58">
        <f t="shared" si="8"/>
        <v>0</v>
      </c>
      <c r="CS30" s="58">
        <f t="shared" si="8"/>
        <v>0</v>
      </c>
      <c r="CT30" s="58">
        <f t="shared" si="8"/>
        <v>0</v>
      </c>
      <c r="CU30" s="58">
        <f t="shared" si="8"/>
        <v>0</v>
      </c>
      <c r="CV30" s="58">
        <f t="shared" si="8"/>
        <v>0</v>
      </c>
      <c r="CW30" s="58">
        <f t="shared" si="8"/>
        <v>0</v>
      </c>
      <c r="CX30" s="58">
        <f t="shared" si="8"/>
        <v>0</v>
      </c>
      <c r="CY30" s="58">
        <f t="shared" si="8"/>
        <v>0</v>
      </c>
      <c r="CZ30" s="58">
        <f t="shared" si="8"/>
        <v>0</v>
      </c>
      <c r="DA30" s="58">
        <f t="shared" si="8"/>
        <v>0</v>
      </c>
      <c r="DB30" s="58">
        <f t="shared" si="8"/>
        <v>0</v>
      </c>
      <c r="DC30" s="58">
        <f t="shared" si="8"/>
        <v>0</v>
      </c>
      <c r="DD30" s="263"/>
    </row>
    <row r="31" spans="2:108" ht="14.1" customHeight="1" thickBot="1" x14ac:dyDescent="0.3">
      <c r="B31" s="338"/>
      <c r="C31" s="333"/>
      <c r="D31" s="402"/>
      <c r="E31" s="127">
        <v>25</v>
      </c>
      <c r="F31" s="142">
        <v>4.9000000000000004</v>
      </c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100"/>
      <c r="BE31" s="20"/>
      <c r="BF31" s="58">
        <f t="shared" si="11"/>
        <v>0</v>
      </c>
      <c r="BG31" s="58">
        <f t="shared" si="11"/>
        <v>0</v>
      </c>
      <c r="BH31" s="58">
        <f t="shared" si="11"/>
        <v>0</v>
      </c>
      <c r="BI31" s="58">
        <f t="shared" si="11"/>
        <v>0</v>
      </c>
      <c r="BJ31" s="58">
        <f t="shared" si="11"/>
        <v>0</v>
      </c>
      <c r="BK31" s="58">
        <f t="shared" si="11"/>
        <v>0</v>
      </c>
      <c r="BL31" s="58">
        <f t="shared" si="11"/>
        <v>0</v>
      </c>
      <c r="BM31" s="58">
        <f t="shared" si="11"/>
        <v>0</v>
      </c>
      <c r="BN31" s="58">
        <f t="shared" si="11"/>
        <v>0</v>
      </c>
      <c r="BO31" s="58">
        <f t="shared" si="11"/>
        <v>0</v>
      </c>
      <c r="BP31" s="58">
        <f t="shared" si="11"/>
        <v>0</v>
      </c>
      <c r="BQ31" s="58">
        <f t="shared" si="11"/>
        <v>0</v>
      </c>
      <c r="BR31" s="58">
        <f t="shared" si="10"/>
        <v>0</v>
      </c>
      <c r="BS31" s="58">
        <f t="shared" si="10"/>
        <v>0</v>
      </c>
      <c r="BT31" s="58">
        <f t="shared" si="10"/>
        <v>0</v>
      </c>
      <c r="BU31" s="58">
        <f t="shared" si="10"/>
        <v>0</v>
      </c>
      <c r="BV31" s="58">
        <f t="shared" si="7"/>
        <v>0</v>
      </c>
      <c r="BW31" s="58">
        <f t="shared" si="7"/>
        <v>0</v>
      </c>
      <c r="BX31" s="58">
        <f t="shared" si="7"/>
        <v>0</v>
      </c>
      <c r="BY31" s="58">
        <f t="shared" si="7"/>
        <v>0</v>
      </c>
      <c r="BZ31" s="58">
        <f t="shared" si="7"/>
        <v>0</v>
      </c>
      <c r="CA31" s="58">
        <f t="shared" si="7"/>
        <v>0</v>
      </c>
      <c r="CB31" s="58">
        <f t="shared" si="7"/>
        <v>0</v>
      </c>
      <c r="CC31" s="58">
        <f t="shared" si="7"/>
        <v>0</v>
      </c>
      <c r="CD31" s="58">
        <f t="shared" si="7"/>
        <v>0</v>
      </c>
      <c r="CE31" s="58">
        <f t="shared" si="7"/>
        <v>0</v>
      </c>
      <c r="CF31" s="58">
        <f t="shared" si="7"/>
        <v>0</v>
      </c>
      <c r="CG31" s="58">
        <f t="shared" si="7"/>
        <v>0</v>
      </c>
      <c r="CH31" s="58">
        <f t="shared" si="7"/>
        <v>0</v>
      </c>
      <c r="CI31" s="58">
        <f t="shared" si="7"/>
        <v>0</v>
      </c>
      <c r="CJ31" s="58">
        <f t="shared" si="7"/>
        <v>0</v>
      </c>
      <c r="CK31" s="58">
        <f t="shared" si="7"/>
        <v>0</v>
      </c>
      <c r="CL31" s="58">
        <f t="shared" si="9"/>
        <v>0</v>
      </c>
      <c r="CM31" s="58">
        <f t="shared" si="9"/>
        <v>0</v>
      </c>
      <c r="CN31" s="58">
        <f t="shared" si="9"/>
        <v>0</v>
      </c>
      <c r="CO31" s="58">
        <f t="shared" si="8"/>
        <v>0</v>
      </c>
      <c r="CP31" s="58">
        <f t="shared" si="8"/>
        <v>0</v>
      </c>
      <c r="CQ31" s="58">
        <f t="shared" si="8"/>
        <v>0</v>
      </c>
      <c r="CR31" s="58">
        <f t="shared" si="8"/>
        <v>0</v>
      </c>
      <c r="CS31" s="58">
        <f t="shared" si="8"/>
        <v>0</v>
      </c>
      <c r="CT31" s="58">
        <f t="shared" si="8"/>
        <v>0</v>
      </c>
      <c r="CU31" s="58">
        <f t="shared" si="8"/>
        <v>0</v>
      </c>
      <c r="CV31" s="58">
        <f t="shared" si="8"/>
        <v>0</v>
      </c>
      <c r="CW31" s="58">
        <f t="shared" si="8"/>
        <v>0</v>
      </c>
      <c r="CX31" s="58">
        <f t="shared" si="8"/>
        <v>0</v>
      </c>
      <c r="CY31" s="58">
        <f t="shared" si="8"/>
        <v>0</v>
      </c>
      <c r="CZ31" s="58">
        <f t="shared" si="8"/>
        <v>0</v>
      </c>
      <c r="DA31" s="58">
        <f t="shared" si="8"/>
        <v>0</v>
      </c>
      <c r="DB31" s="58">
        <f t="shared" si="8"/>
        <v>0</v>
      </c>
      <c r="DC31" s="58">
        <f t="shared" si="8"/>
        <v>0</v>
      </c>
      <c r="DD31" s="263"/>
    </row>
    <row r="32" spans="2:108" ht="14.1" customHeight="1" x14ac:dyDescent="0.25">
      <c r="B32" s="320">
        <v>84075</v>
      </c>
      <c r="C32" s="331"/>
      <c r="D32" s="399" t="s">
        <v>50</v>
      </c>
      <c r="E32" s="126" t="s">
        <v>37</v>
      </c>
      <c r="F32" s="139">
        <v>2.7</v>
      </c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2"/>
      <c r="BE32" s="20"/>
      <c r="BF32" s="58">
        <f t="shared" si="11"/>
        <v>0</v>
      </c>
      <c r="BG32" s="58">
        <f t="shared" si="11"/>
        <v>0</v>
      </c>
      <c r="BH32" s="58">
        <f t="shared" si="11"/>
        <v>0</v>
      </c>
      <c r="BI32" s="58">
        <f t="shared" si="11"/>
        <v>0</v>
      </c>
      <c r="BJ32" s="58">
        <f t="shared" si="11"/>
        <v>0</v>
      </c>
      <c r="BK32" s="58">
        <f t="shared" si="11"/>
        <v>0</v>
      </c>
      <c r="BL32" s="58">
        <f t="shared" si="11"/>
        <v>0</v>
      </c>
      <c r="BM32" s="58">
        <f t="shared" si="11"/>
        <v>0</v>
      </c>
      <c r="BN32" s="58">
        <f t="shared" si="11"/>
        <v>0</v>
      </c>
      <c r="BO32" s="58">
        <f t="shared" si="11"/>
        <v>0</v>
      </c>
      <c r="BP32" s="58">
        <f t="shared" si="11"/>
        <v>0</v>
      </c>
      <c r="BQ32" s="58">
        <f t="shared" si="11"/>
        <v>0</v>
      </c>
      <c r="BR32" s="58">
        <f t="shared" si="10"/>
        <v>0</v>
      </c>
      <c r="BS32" s="58">
        <f t="shared" si="10"/>
        <v>0</v>
      </c>
      <c r="BT32" s="58">
        <f t="shared" si="10"/>
        <v>0</v>
      </c>
      <c r="BU32" s="58">
        <f t="shared" si="10"/>
        <v>0</v>
      </c>
      <c r="BV32" s="58">
        <f t="shared" si="7"/>
        <v>0</v>
      </c>
      <c r="BW32" s="58">
        <f t="shared" si="7"/>
        <v>0</v>
      </c>
      <c r="BX32" s="58">
        <f t="shared" si="7"/>
        <v>0</v>
      </c>
      <c r="BY32" s="58">
        <f t="shared" si="7"/>
        <v>0</v>
      </c>
      <c r="BZ32" s="58">
        <f t="shared" si="7"/>
        <v>0</v>
      </c>
      <c r="CA32" s="58">
        <f t="shared" si="7"/>
        <v>0</v>
      </c>
      <c r="CB32" s="58">
        <f t="shared" si="7"/>
        <v>0</v>
      </c>
      <c r="CC32" s="58">
        <f t="shared" si="7"/>
        <v>0</v>
      </c>
      <c r="CD32" s="58">
        <f t="shared" si="7"/>
        <v>0</v>
      </c>
      <c r="CE32" s="58">
        <f t="shared" si="7"/>
        <v>0</v>
      </c>
      <c r="CF32" s="58">
        <f t="shared" si="7"/>
        <v>0</v>
      </c>
      <c r="CG32" s="58">
        <f t="shared" si="7"/>
        <v>0</v>
      </c>
      <c r="CH32" s="58">
        <f t="shared" si="7"/>
        <v>0</v>
      </c>
      <c r="CI32" s="58">
        <f t="shared" si="7"/>
        <v>0</v>
      </c>
      <c r="CJ32" s="58">
        <f t="shared" si="7"/>
        <v>0</v>
      </c>
      <c r="CK32" s="58">
        <f t="shared" si="7"/>
        <v>0</v>
      </c>
      <c r="CL32" s="58">
        <f t="shared" si="9"/>
        <v>0</v>
      </c>
      <c r="CM32" s="58">
        <f t="shared" si="9"/>
        <v>0</v>
      </c>
      <c r="CN32" s="58">
        <f t="shared" si="9"/>
        <v>0</v>
      </c>
      <c r="CO32" s="58">
        <f t="shared" si="8"/>
        <v>0</v>
      </c>
      <c r="CP32" s="58">
        <f t="shared" si="8"/>
        <v>0</v>
      </c>
      <c r="CQ32" s="58">
        <f t="shared" si="8"/>
        <v>0</v>
      </c>
      <c r="CR32" s="58">
        <f t="shared" si="8"/>
        <v>0</v>
      </c>
      <c r="CS32" s="58">
        <f t="shared" si="8"/>
        <v>0</v>
      </c>
      <c r="CT32" s="58">
        <f t="shared" si="8"/>
        <v>0</v>
      </c>
      <c r="CU32" s="58">
        <f t="shared" si="8"/>
        <v>0</v>
      </c>
      <c r="CV32" s="58">
        <f t="shared" si="8"/>
        <v>0</v>
      </c>
      <c r="CW32" s="58">
        <f t="shared" si="8"/>
        <v>0</v>
      </c>
      <c r="CX32" s="58">
        <f t="shared" si="8"/>
        <v>0</v>
      </c>
      <c r="CY32" s="58">
        <f t="shared" si="8"/>
        <v>0</v>
      </c>
      <c r="CZ32" s="58">
        <f t="shared" si="8"/>
        <v>0</v>
      </c>
      <c r="DA32" s="58">
        <f t="shared" si="8"/>
        <v>0</v>
      </c>
      <c r="DB32" s="58">
        <f t="shared" si="8"/>
        <v>0</v>
      </c>
      <c r="DC32" s="58">
        <f t="shared" si="8"/>
        <v>0</v>
      </c>
      <c r="DD32" s="263"/>
    </row>
    <row r="33" spans="2:108" ht="14.1" customHeight="1" x14ac:dyDescent="0.25">
      <c r="B33" s="344"/>
      <c r="C33" s="332"/>
      <c r="D33" s="400"/>
      <c r="E33" s="128" t="s">
        <v>38</v>
      </c>
      <c r="F33" s="141">
        <v>1.8</v>
      </c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6"/>
      <c r="BE33" s="20"/>
      <c r="BF33" s="58">
        <f t="shared" si="11"/>
        <v>0</v>
      </c>
      <c r="BG33" s="58">
        <f t="shared" si="11"/>
        <v>0</v>
      </c>
      <c r="BH33" s="58">
        <f t="shared" si="11"/>
        <v>0</v>
      </c>
      <c r="BI33" s="58">
        <f t="shared" si="11"/>
        <v>0</v>
      </c>
      <c r="BJ33" s="58">
        <f t="shared" si="11"/>
        <v>0</v>
      </c>
      <c r="BK33" s="58">
        <f t="shared" si="11"/>
        <v>0</v>
      </c>
      <c r="BL33" s="58">
        <f t="shared" si="11"/>
        <v>0</v>
      </c>
      <c r="BM33" s="58">
        <f t="shared" si="11"/>
        <v>0</v>
      </c>
      <c r="BN33" s="58">
        <f t="shared" si="11"/>
        <v>0</v>
      </c>
      <c r="BO33" s="58">
        <f t="shared" si="11"/>
        <v>0</v>
      </c>
      <c r="BP33" s="58">
        <f t="shared" si="11"/>
        <v>0</v>
      </c>
      <c r="BQ33" s="58">
        <f t="shared" si="11"/>
        <v>0</v>
      </c>
      <c r="BR33" s="58">
        <f t="shared" si="10"/>
        <v>0</v>
      </c>
      <c r="BS33" s="58">
        <f t="shared" si="10"/>
        <v>0</v>
      </c>
      <c r="BT33" s="58">
        <f t="shared" si="10"/>
        <v>0</v>
      </c>
      <c r="BU33" s="58">
        <f t="shared" si="10"/>
        <v>0</v>
      </c>
      <c r="BV33" s="58">
        <f t="shared" si="7"/>
        <v>0</v>
      </c>
      <c r="BW33" s="58">
        <f t="shared" si="7"/>
        <v>0</v>
      </c>
      <c r="BX33" s="58">
        <f t="shared" si="7"/>
        <v>0</v>
      </c>
      <c r="BY33" s="58">
        <f t="shared" si="7"/>
        <v>0</v>
      </c>
      <c r="BZ33" s="58">
        <f t="shared" si="7"/>
        <v>0</v>
      </c>
      <c r="CA33" s="58">
        <f t="shared" si="7"/>
        <v>0</v>
      </c>
      <c r="CB33" s="58">
        <f t="shared" si="7"/>
        <v>0</v>
      </c>
      <c r="CC33" s="58">
        <f t="shared" si="7"/>
        <v>0</v>
      </c>
      <c r="CD33" s="58">
        <f t="shared" si="7"/>
        <v>0</v>
      </c>
      <c r="CE33" s="58">
        <f t="shared" si="7"/>
        <v>0</v>
      </c>
      <c r="CF33" s="58">
        <f t="shared" si="7"/>
        <v>0</v>
      </c>
      <c r="CG33" s="58">
        <f t="shared" si="7"/>
        <v>0</v>
      </c>
      <c r="CH33" s="58">
        <f t="shared" si="7"/>
        <v>0</v>
      </c>
      <c r="CI33" s="58">
        <f t="shared" si="7"/>
        <v>0</v>
      </c>
      <c r="CJ33" s="58">
        <f t="shared" si="7"/>
        <v>0</v>
      </c>
      <c r="CK33" s="58">
        <f t="shared" si="7"/>
        <v>0</v>
      </c>
      <c r="CL33" s="58">
        <f t="shared" si="9"/>
        <v>0</v>
      </c>
      <c r="CM33" s="58">
        <f t="shared" si="9"/>
        <v>0</v>
      </c>
      <c r="CN33" s="58">
        <f t="shared" si="9"/>
        <v>0</v>
      </c>
      <c r="CO33" s="58">
        <f t="shared" si="8"/>
        <v>0</v>
      </c>
      <c r="CP33" s="58">
        <f t="shared" si="8"/>
        <v>0</v>
      </c>
      <c r="CQ33" s="58">
        <f t="shared" si="8"/>
        <v>0</v>
      </c>
      <c r="CR33" s="58">
        <f t="shared" si="8"/>
        <v>0</v>
      </c>
      <c r="CS33" s="58">
        <f t="shared" si="8"/>
        <v>0</v>
      </c>
      <c r="CT33" s="58">
        <f t="shared" si="8"/>
        <v>0</v>
      </c>
      <c r="CU33" s="58">
        <f t="shared" si="8"/>
        <v>0</v>
      </c>
      <c r="CV33" s="58">
        <f t="shared" si="8"/>
        <v>0</v>
      </c>
      <c r="CW33" s="58">
        <f t="shared" si="8"/>
        <v>0</v>
      </c>
      <c r="CX33" s="58">
        <f t="shared" si="8"/>
        <v>0</v>
      </c>
      <c r="CY33" s="58">
        <f t="shared" si="8"/>
        <v>0</v>
      </c>
      <c r="CZ33" s="58">
        <f t="shared" si="8"/>
        <v>0</v>
      </c>
      <c r="DA33" s="58">
        <f t="shared" si="8"/>
        <v>0</v>
      </c>
      <c r="DB33" s="58">
        <f t="shared" si="8"/>
        <v>0</v>
      </c>
      <c r="DC33" s="58">
        <f t="shared" si="8"/>
        <v>0</v>
      </c>
      <c r="DD33" s="263"/>
    </row>
    <row r="34" spans="2:108" ht="14.1" customHeight="1" x14ac:dyDescent="0.25">
      <c r="B34" s="344"/>
      <c r="C34" s="332"/>
      <c r="D34" s="400"/>
      <c r="E34" s="128" t="s">
        <v>42</v>
      </c>
      <c r="F34" s="141">
        <v>3.1</v>
      </c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6"/>
      <c r="BE34" s="20"/>
      <c r="BF34" s="58">
        <f t="shared" si="11"/>
        <v>0</v>
      </c>
      <c r="BG34" s="58">
        <f t="shared" si="11"/>
        <v>0</v>
      </c>
      <c r="BH34" s="58">
        <f t="shared" si="11"/>
        <v>0</v>
      </c>
      <c r="BI34" s="58">
        <f t="shared" si="11"/>
        <v>0</v>
      </c>
      <c r="BJ34" s="58">
        <f t="shared" si="11"/>
        <v>0</v>
      </c>
      <c r="BK34" s="58">
        <f t="shared" si="11"/>
        <v>0</v>
      </c>
      <c r="BL34" s="58">
        <f t="shared" si="11"/>
        <v>0</v>
      </c>
      <c r="BM34" s="58">
        <f t="shared" si="11"/>
        <v>0</v>
      </c>
      <c r="BN34" s="58">
        <f t="shared" si="11"/>
        <v>0</v>
      </c>
      <c r="BO34" s="58">
        <f t="shared" si="11"/>
        <v>0</v>
      </c>
      <c r="BP34" s="58">
        <f t="shared" si="11"/>
        <v>0</v>
      </c>
      <c r="BQ34" s="58">
        <f t="shared" si="11"/>
        <v>0</v>
      </c>
      <c r="BR34" s="58">
        <f t="shared" si="10"/>
        <v>0</v>
      </c>
      <c r="BS34" s="58">
        <f t="shared" si="10"/>
        <v>0</v>
      </c>
      <c r="BT34" s="58">
        <f t="shared" si="10"/>
        <v>0</v>
      </c>
      <c r="BU34" s="58">
        <f t="shared" si="10"/>
        <v>0</v>
      </c>
      <c r="BV34" s="58">
        <f t="shared" si="7"/>
        <v>0</v>
      </c>
      <c r="BW34" s="58">
        <f t="shared" si="7"/>
        <v>0</v>
      </c>
      <c r="BX34" s="58">
        <f t="shared" si="7"/>
        <v>0</v>
      </c>
      <c r="BY34" s="58">
        <f t="shared" si="7"/>
        <v>0</v>
      </c>
      <c r="BZ34" s="58">
        <f t="shared" si="7"/>
        <v>0</v>
      </c>
      <c r="CA34" s="58">
        <f t="shared" si="7"/>
        <v>0</v>
      </c>
      <c r="CB34" s="58">
        <f t="shared" si="7"/>
        <v>0</v>
      </c>
      <c r="CC34" s="58">
        <f t="shared" si="7"/>
        <v>0</v>
      </c>
      <c r="CD34" s="58">
        <f t="shared" si="7"/>
        <v>0</v>
      </c>
      <c r="CE34" s="58">
        <f t="shared" si="7"/>
        <v>0</v>
      </c>
      <c r="CF34" s="58">
        <f t="shared" si="7"/>
        <v>0</v>
      </c>
      <c r="CG34" s="58">
        <f t="shared" si="7"/>
        <v>0</v>
      </c>
      <c r="CH34" s="58">
        <f t="shared" si="7"/>
        <v>0</v>
      </c>
      <c r="CI34" s="58">
        <f t="shared" si="7"/>
        <v>0</v>
      </c>
      <c r="CJ34" s="58">
        <f t="shared" si="7"/>
        <v>0</v>
      </c>
      <c r="CK34" s="58">
        <f t="shared" ref="CK34:CK38" si="12">$F34*AL34</f>
        <v>0</v>
      </c>
      <c r="CL34" s="58">
        <f t="shared" si="9"/>
        <v>0</v>
      </c>
      <c r="CM34" s="58">
        <f t="shared" si="9"/>
        <v>0</v>
      </c>
      <c r="CN34" s="58">
        <f t="shared" si="9"/>
        <v>0</v>
      </c>
      <c r="CO34" s="58">
        <f t="shared" si="8"/>
        <v>0</v>
      </c>
      <c r="CP34" s="58">
        <f t="shared" si="8"/>
        <v>0</v>
      </c>
      <c r="CQ34" s="58">
        <f t="shared" si="8"/>
        <v>0</v>
      </c>
      <c r="CR34" s="58">
        <f t="shared" si="8"/>
        <v>0</v>
      </c>
      <c r="CS34" s="58">
        <f t="shared" si="8"/>
        <v>0</v>
      </c>
      <c r="CT34" s="58">
        <f t="shared" si="8"/>
        <v>0</v>
      </c>
      <c r="CU34" s="58">
        <f t="shared" si="8"/>
        <v>0</v>
      </c>
      <c r="CV34" s="58">
        <f t="shared" si="8"/>
        <v>0</v>
      </c>
      <c r="CW34" s="58">
        <f t="shared" si="8"/>
        <v>0</v>
      </c>
      <c r="CX34" s="58">
        <f t="shared" si="8"/>
        <v>0</v>
      </c>
      <c r="CY34" s="58">
        <f t="shared" si="8"/>
        <v>0</v>
      </c>
      <c r="CZ34" s="58">
        <f t="shared" si="8"/>
        <v>0</v>
      </c>
      <c r="DA34" s="58">
        <f t="shared" si="8"/>
        <v>0</v>
      </c>
      <c r="DB34" s="58">
        <f t="shared" si="8"/>
        <v>0</v>
      </c>
      <c r="DC34" s="58">
        <f t="shared" si="8"/>
        <v>0</v>
      </c>
      <c r="DD34" s="263"/>
    </row>
    <row r="35" spans="2:108" ht="14.1" customHeight="1" x14ac:dyDescent="0.25">
      <c r="B35" s="344"/>
      <c r="C35" s="332"/>
      <c r="D35" s="400"/>
      <c r="E35" s="129" t="s">
        <v>39</v>
      </c>
      <c r="F35" s="140">
        <v>2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4"/>
      <c r="BE35" s="20"/>
      <c r="BF35" s="58">
        <f t="shared" si="11"/>
        <v>0</v>
      </c>
      <c r="BG35" s="58">
        <f t="shared" si="11"/>
        <v>0</v>
      </c>
      <c r="BH35" s="58">
        <f t="shared" si="11"/>
        <v>0</v>
      </c>
      <c r="BI35" s="58">
        <f t="shared" si="11"/>
        <v>0</v>
      </c>
      <c r="BJ35" s="58">
        <f t="shared" si="11"/>
        <v>0</v>
      </c>
      <c r="BK35" s="58">
        <f t="shared" si="11"/>
        <v>0</v>
      </c>
      <c r="BL35" s="58">
        <f t="shared" si="11"/>
        <v>0</v>
      </c>
      <c r="BM35" s="58">
        <f t="shared" si="11"/>
        <v>0</v>
      </c>
      <c r="BN35" s="58">
        <f t="shared" si="11"/>
        <v>0</v>
      </c>
      <c r="BO35" s="58">
        <f t="shared" si="11"/>
        <v>0</v>
      </c>
      <c r="BP35" s="58">
        <f t="shared" si="11"/>
        <v>0</v>
      </c>
      <c r="BQ35" s="58">
        <f t="shared" si="11"/>
        <v>0</v>
      </c>
      <c r="BR35" s="58">
        <f t="shared" si="10"/>
        <v>0</v>
      </c>
      <c r="BS35" s="58">
        <f t="shared" si="10"/>
        <v>0</v>
      </c>
      <c r="BT35" s="58">
        <f t="shared" si="10"/>
        <v>0</v>
      </c>
      <c r="BU35" s="58">
        <f t="shared" si="10"/>
        <v>0</v>
      </c>
      <c r="BV35" s="58">
        <f t="shared" si="10"/>
        <v>0</v>
      </c>
      <c r="BW35" s="58">
        <f t="shared" si="10"/>
        <v>0</v>
      </c>
      <c r="BX35" s="58">
        <f t="shared" si="10"/>
        <v>0</v>
      </c>
      <c r="BY35" s="58">
        <f t="shared" si="10"/>
        <v>0</v>
      </c>
      <c r="BZ35" s="58">
        <f t="shared" si="10"/>
        <v>0</v>
      </c>
      <c r="CA35" s="58">
        <f t="shared" si="10"/>
        <v>0</v>
      </c>
      <c r="CB35" s="58">
        <f t="shared" si="10"/>
        <v>0</v>
      </c>
      <c r="CC35" s="58">
        <f t="shared" si="10"/>
        <v>0</v>
      </c>
      <c r="CD35" s="58">
        <f t="shared" si="10"/>
        <v>0</v>
      </c>
      <c r="CE35" s="58">
        <f t="shared" si="10"/>
        <v>0</v>
      </c>
      <c r="CF35" s="58">
        <f t="shared" si="10"/>
        <v>0</v>
      </c>
      <c r="CG35" s="58">
        <f t="shared" si="10"/>
        <v>0</v>
      </c>
      <c r="CH35" s="58">
        <f t="shared" ref="CH35:CJ38" si="13">$F35*AI35</f>
        <v>0</v>
      </c>
      <c r="CI35" s="58">
        <f t="shared" si="13"/>
        <v>0</v>
      </c>
      <c r="CJ35" s="58">
        <f t="shared" si="13"/>
        <v>0</v>
      </c>
      <c r="CK35" s="58">
        <f t="shared" si="12"/>
        <v>0</v>
      </c>
      <c r="CL35" s="58">
        <f t="shared" si="9"/>
        <v>0</v>
      </c>
      <c r="CM35" s="58">
        <f t="shared" si="9"/>
        <v>0</v>
      </c>
      <c r="CN35" s="58">
        <f t="shared" si="9"/>
        <v>0</v>
      </c>
      <c r="CO35" s="58">
        <f t="shared" si="8"/>
        <v>0</v>
      </c>
      <c r="CP35" s="58">
        <f t="shared" si="8"/>
        <v>0</v>
      </c>
      <c r="CQ35" s="58">
        <f t="shared" si="8"/>
        <v>0</v>
      </c>
      <c r="CR35" s="58">
        <f t="shared" si="8"/>
        <v>0</v>
      </c>
      <c r="CS35" s="58">
        <f t="shared" si="8"/>
        <v>0</v>
      </c>
      <c r="CT35" s="58">
        <f t="shared" si="8"/>
        <v>0</v>
      </c>
      <c r="CU35" s="58">
        <f t="shared" si="8"/>
        <v>0</v>
      </c>
      <c r="CV35" s="58">
        <f t="shared" si="8"/>
        <v>0</v>
      </c>
      <c r="CW35" s="58">
        <f t="shared" si="8"/>
        <v>0</v>
      </c>
      <c r="CX35" s="58">
        <f t="shared" si="8"/>
        <v>0</v>
      </c>
      <c r="CY35" s="58">
        <f t="shared" si="8"/>
        <v>0</v>
      </c>
      <c r="CZ35" s="58">
        <f t="shared" si="8"/>
        <v>0</v>
      </c>
      <c r="DA35" s="58">
        <f t="shared" si="8"/>
        <v>0</v>
      </c>
      <c r="DB35" s="58">
        <f t="shared" si="8"/>
        <v>0</v>
      </c>
      <c r="DC35" s="58">
        <f t="shared" si="8"/>
        <v>0</v>
      </c>
      <c r="DD35" s="263"/>
    </row>
    <row r="36" spans="2:108" ht="14.1" customHeight="1" thickBot="1" x14ac:dyDescent="0.3">
      <c r="B36" s="321"/>
      <c r="C36" s="333"/>
      <c r="D36" s="401"/>
      <c r="E36" s="127" t="s">
        <v>43</v>
      </c>
      <c r="F36" s="143">
        <v>2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100"/>
      <c r="BE36" s="20"/>
      <c r="BF36" s="58">
        <f t="shared" si="11"/>
        <v>0</v>
      </c>
      <c r="BG36" s="58">
        <f t="shared" si="11"/>
        <v>0</v>
      </c>
      <c r="BH36" s="58">
        <f t="shared" si="11"/>
        <v>0</v>
      </c>
      <c r="BI36" s="58">
        <f t="shared" si="11"/>
        <v>0</v>
      </c>
      <c r="BJ36" s="58">
        <f t="shared" si="11"/>
        <v>0</v>
      </c>
      <c r="BK36" s="58">
        <f t="shared" si="11"/>
        <v>0</v>
      </c>
      <c r="BL36" s="58">
        <f t="shared" si="11"/>
        <v>0</v>
      </c>
      <c r="BM36" s="58">
        <f t="shared" si="11"/>
        <v>0</v>
      </c>
      <c r="BN36" s="58">
        <f t="shared" si="11"/>
        <v>0</v>
      </c>
      <c r="BO36" s="58">
        <f t="shared" si="11"/>
        <v>0</v>
      </c>
      <c r="BP36" s="58">
        <f t="shared" si="11"/>
        <v>0</v>
      </c>
      <c r="BQ36" s="58">
        <f t="shared" si="11"/>
        <v>0</v>
      </c>
      <c r="BR36" s="58">
        <f t="shared" si="10"/>
        <v>0</v>
      </c>
      <c r="BS36" s="58">
        <f t="shared" si="10"/>
        <v>0</v>
      </c>
      <c r="BT36" s="58">
        <f t="shared" si="10"/>
        <v>0</v>
      </c>
      <c r="BU36" s="58">
        <f t="shared" si="10"/>
        <v>0</v>
      </c>
      <c r="BV36" s="58">
        <f t="shared" si="10"/>
        <v>0</v>
      </c>
      <c r="BW36" s="58">
        <f t="shared" si="10"/>
        <v>0</v>
      </c>
      <c r="BX36" s="58">
        <f t="shared" si="10"/>
        <v>0</v>
      </c>
      <c r="BY36" s="58">
        <f t="shared" si="10"/>
        <v>0</v>
      </c>
      <c r="BZ36" s="58">
        <f t="shared" si="10"/>
        <v>0</v>
      </c>
      <c r="CA36" s="58">
        <f t="shared" si="10"/>
        <v>0</v>
      </c>
      <c r="CB36" s="58">
        <f t="shared" si="10"/>
        <v>0</v>
      </c>
      <c r="CC36" s="58">
        <f t="shared" si="10"/>
        <v>0</v>
      </c>
      <c r="CD36" s="58">
        <f t="shared" si="10"/>
        <v>0</v>
      </c>
      <c r="CE36" s="58">
        <f t="shared" si="10"/>
        <v>0</v>
      </c>
      <c r="CF36" s="58">
        <f t="shared" si="10"/>
        <v>0</v>
      </c>
      <c r="CG36" s="58">
        <f t="shared" si="10"/>
        <v>0</v>
      </c>
      <c r="CH36" s="58">
        <f t="shared" si="13"/>
        <v>0</v>
      </c>
      <c r="CI36" s="58">
        <f t="shared" si="13"/>
        <v>0</v>
      </c>
      <c r="CJ36" s="58">
        <f t="shared" si="13"/>
        <v>0</v>
      </c>
      <c r="CK36" s="58">
        <f t="shared" si="12"/>
        <v>0</v>
      </c>
      <c r="CL36" s="58">
        <f t="shared" si="9"/>
        <v>0</v>
      </c>
      <c r="CM36" s="58">
        <f t="shared" si="9"/>
        <v>0</v>
      </c>
      <c r="CN36" s="58">
        <f t="shared" si="9"/>
        <v>0</v>
      </c>
      <c r="CO36" s="58">
        <f t="shared" si="8"/>
        <v>0</v>
      </c>
      <c r="CP36" s="58">
        <f t="shared" si="8"/>
        <v>0</v>
      </c>
      <c r="CQ36" s="58">
        <f t="shared" si="8"/>
        <v>0</v>
      </c>
      <c r="CR36" s="58">
        <f t="shared" si="8"/>
        <v>0</v>
      </c>
      <c r="CS36" s="58">
        <f t="shared" si="8"/>
        <v>0</v>
      </c>
      <c r="CT36" s="58">
        <f t="shared" si="8"/>
        <v>0</v>
      </c>
      <c r="CU36" s="58">
        <f t="shared" si="8"/>
        <v>0</v>
      </c>
      <c r="CV36" s="58">
        <f t="shared" si="8"/>
        <v>0</v>
      </c>
      <c r="CW36" s="58">
        <f t="shared" si="8"/>
        <v>0</v>
      </c>
      <c r="CX36" s="58">
        <f t="shared" si="8"/>
        <v>0</v>
      </c>
      <c r="CY36" s="58">
        <f t="shared" si="8"/>
        <v>0</v>
      </c>
      <c r="CZ36" s="58">
        <f t="shared" si="8"/>
        <v>0</v>
      </c>
      <c r="DA36" s="58">
        <f t="shared" si="8"/>
        <v>0</v>
      </c>
      <c r="DB36" s="58">
        <f t="shared" si="8"/>
        <v>0</v>
      </c>
      <c r="DC36" s="58">
        <f t="shared" si="8"/>
        <v>0</v>
      </c>
      <c r="DD36" s="264"/>
    </row>
    <row r="37" spans="2:108" ht="16.5" customHeight="1" x14ac:dyDescent="0.25">
      <c r="B37" s="320" t="s">
        <v>112</v>
      </c>
      <c r="C37" s="331"/>
      <c r="D37" s="399" t="s">
        <v>110</v>
      </c>
      <c r="E37" s="126">
        <v>16</v>
      </c>
      <c r="F37" s="139">
        <v>2.2000000000000002</v>
      </c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2"/>
      <c r="BE37" s="20"/>
      <c r="BF37" s="58">
        <f t="shared" si="11"/>
        <v>0</v>
      </c>
      <c r="BG37" s="58">
        <f t="shared" si="11"/>
        <v>0</v>
      </c>
      <c r="BH37" s="58">
        <f t="shared" si="11"/>
        <v>0</v>
      </c>
      <c r="BI37" s="58">
        <f t="shared" si="11"/>
        <v>0</v>
      </c>
      <c r="BJ37" s="58">
        <f t="shared" si="11"/>
        <v>0</v>
      </c>
      <c r="BK37" s="58">
        <f t="shared" si="11"/>
        <v>0</v>
      </c>
      <c r="BL37" s="58">
        <f t="shared" si="11"/>
        <v>0</v>
      </c>
      <c r="BM37" s="58">
        <f t="shared" si="11"/>
        <v>0</v>
      </c>
      <c r="BN37" s="58">
        <f t="shared" si="11"/>
        <v>0</v>
      </c>
      <c r="BO37" s="58">
        <f t="shared" si="11"/>
        <v>0</v>
      </c>
      <c r="BP37" s="58">
        <f t="shared" si="11"/>
        <v>0</v>
      </c>
      <c r="BQ37" s="58">
        <f t="shared" si="11"/>
        <v>0</v>
      </c>
      <c r="BR37" s="58">
        <f t="shared" si="10"/>
        <v>0</v>
      </c>
      <c r="BS37" s="58">
        <f t="shared" si="10"/>
        <v>0</v>
      </c>
      <c r="BT37" s="58">
        <f t="shared" si="10"/>
        <v>0</v>
      </c>
      <c r="BU37" s="58">
        <f t="shared" si="10"/>
        <v>0</v>
      </c>
      <c r="BV37" s="58">
        <f t="shared" si="10"/>
        <v>0</v>
      </c>
      <c r="BW37" s="58">
        <f t="shared" si="10"/>
        <v>0</v>
      </c>
      <c r="BX37" s="58">
        <f t="shared" si="10"/>
        <v>0</v>
      </c>
      <c r="BY37" s="58">
        <f t="shared" si="10"/>
        <v>0</v>
      </c>
      <c r="BZ37" s="58">
        <f t="shared" si="10"/>
        <v>0</v>
      </c>
      <c r="CA37" s="58">
        <f t="shared" si="10"/>
        <v>0</v>
      </c>
      <c r="CB37" s="58">
        <f t="shared" si="10"/>
        <v>0</v>
      </c>
      <c r="CC37" s="58">
        <f t="shared" si="10"/>
        <v>0</v>
      </c>
      <c r="CD37" s="58">
        <f t="shared" si="10"/>
        <v>0</v>
      </c>
      <c r="CE37" s="58">
        <f t="shared" si="10"/>
        <v>0</v>
      </c>
      <c r="CF37" s="58">
        <f t="shared" si="10"/>
        <v>0</v>
      </c>
      <c r="CG37" s="58">
        <f t="shared" si="10"/>
        <v>0</v>
      </c>
      <c r="CH37" s="58">
        <f t="shared" si="13"/>
        <v>0</v>
      </c>
      <c r="CI37" s="58">
        <f t="shared" si="13"/>
        <v>0</v>
      </c>
      <c r="CJ37" s="58">
        <f t="shared" si="13"/>
        <v>0</v>
      </c>
      <c r="CK37" s="58">
        <f t="shared" si="12"/>
        <v>0</v>
      </c>
      <c r="CL37" s="58">
        <f t="shared" si="9"/>
        <v>0</v>
      </c>
      <c r="CM37" s="58">
        <f t="shared" si="9"/>
        <v>0</v>
      </c>
      <c r="CN37" s="58">
        <f t="shared" si="9"/>
        <v>0</v>
      </c>
      <c r="CO37" s="58">
        <f t="shared" si="8"/>
        <v>0</v>
      </c>
      <c r="CP37" s="58">
        <f t="shared" si="8"/>
        <v>0</v>
      </c>
      <c r="CQ37" s="58">
        <f t="shared" si="8"/>
        <v>0</v>
      </c>
      <c r="CR37" s="58">
        <f t="shared" si="8"/>
        <v>0</v>
      </c>
      <c r="CS37" s="58">
        <f t="shared" si="8"/>
        <v>0</v>
      </c>
      <c r="CT37" s="58">
        <f t="shared" si="8"/>
        <v>0</v>
      </c>
      <c r="CU37" s="58">
        <f t="shared" si="8"/>
        <v>0</v>
      </c>
      <c r="CV37" s="58">
        <f t="shared" si="8"/>
        <v>0</v>
      </c>
      <c r="CW37" s="58">
        <f t="shared" si="8"/>
        <v>0</v>
      </c>
      <c r="CX37" s="58">
        <f t="shared" si="8"/>
        <v>0</v>
      </c>
      <c r="CY37" s="58">
        <f t="shared" si="8"/>
        <v>0</v>
      </c>
      <c r="CZ37" s="58">
        <f t="shared" si="8"/>
        <v>0</v>
      </c>
      <c r="DA37" s="58">
        <f t="shared" si="8"/>
        <v>0</v>
      </c>
      <c r="DB37" s="58">
        <f t="shared" si="8"/>
        <v>0</v>
      </c>
      <c r="DC37" s="58">
        <f t="shared" si="8"/>
        <v>0</v>
      </c>
    </row>
    <row r="38" spans="2:108" ht="16.5" customHeight="1" thickBot="1" x14ac:dyDescent="0.3">
      <c r="B38" s="344"/>
      <c r="C38" s="332"/>
      <c r="D38" s="400"/>
      <c r="E38" s="128">
        <v>20</v>
      </c>
      <c r="F38" s="141">
        <v>1.9</v>
      </c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8"/>
      <c r="BC38" s="198"/>
      <c r="BD38" s="199"/>
      <c r="BE38" s="20"/>
      <c r="BF38" s="58">
        <f t="shared" si="11"/>
        <v>0</v>
      </c>
      <c r="BG38" s="58">
        <f t="shared" si="11"/>
        <v>0</v>
      </c>
      <c r="BH38" s="58">
        <f t="shared" si="11"/>
        <v>0</v>
      </c>
      <c r="BI38" s="58">
        <f t="shared" si="11"/>
        <v>0</v>
      </c>
      <c r="BJ38" s="58">
        <f t="shared" si="11"/>
        <v>0</v>
      </c>
      <c r="BK38" s="58">
        <f t="shared" si="11"/>
        <v>0</v>
      </c>
      <c r="BL38" s="58">
        <f t="shared" si="11"/>
        <v>0</v>
      </c>
      <c r="BM38" s="58">
        <f t="shared" si="11"/>
        <v>0</v>
      </c>
      <c r="BN38" s="58">
        <f t="shared" si="11"/>
        <v>0</v>
      </c>
      <c r="BO38" s="58">
        <f t="shared" si="11"/>
        <v>0</v>
      </c>
      <c r="BP38" s="58">
        <f t="shared" si="11"/>
        <v>0</v>
      </c>
      <c r="BQ38" s="58">
        <f t="shared" si="11"/>
        <v>0</v>
      </c>
      <c r="BR38" s="58">
        <f t="shared" si="10"/>
        <v>0</v>
      </c>
      <c r="BS38" s="58">
        <f t="shared" si="10"/>
        <v>0</v>
      </c>
      <c r="BT38" s="58">
        <f t="shared" si="10"/>
        <v>0</v>
      </c>
      <c r="BU38" s="58">
        <f t="shared" si="10"/>
        <v>0</v>
      </c>
      <c r="BV38" s="58">
        <f t="shared" si="10"/>
        <v>0</v>
      </c>
      <c r="BW38" s="58">
        <f t="shared" si="10"/>
        <v>0</v>
      </c>
      <c r="BX38" s="58">
        <f t="shared" si="10"/>
        <v>0</v>
      </c>
      <c r="BY38" s="58">
        <f t="shared" si="10"/>
        <v>0</v>
      </c>
      <c r="BZ38" s="58">
        <f t="shared" si="10"/>
        <v>0</v>
      </c>
      <c r="CA38" s="58">
        <f t="shared" si="10"/>
        <v>0</v>
      </c>
      <c r="CB38" s="58">
        <f t="shared" si="10"/>
        <v>0</v>
      </c>
      <c r="CC38" s="58">
        <f t="shared" si="10"/>
        <v>0</v>
      </c>
      <c r="CD38" s="58">
        <f t="shared" si="10"/>
        <v>0</v>
      </c>
      <c r="CE38" s="58">
        <f t="shared" si="10"/>
        <v>0</v>
      </c>
      <c r="CF38" s="58">
        <f t="shared" si="10"/>
        <v>0</v>
      </c>
      <c r="CG38" s="58">
        <f t="shared" si="10"/>
        <v>0</v>
      </c>
      <c r="CH38" s="58">
        <f t="shared" si="13"/>
        <v>0</v>
      </c>
      <c r="CI38" s="58">
        <f t="shared" si="13"/>
        <v>0</v>
      </c>
      <c r="CJ38" s="58">
        <f t="shared" si="13"/>
        <v>0</v>
      </c>
      <c r="CK38" s="58">
        <f t="shared" si="12"/>
        <v>0</v>
      </c>
      <c r="CL38" s="58">
        <f t="shared" si="9"/>
        <v>0</v>
      </c>
      <c r="CM38" s="58">
        <f t="shared" si="9"/>
        <v>0</v>
      </c>
      <c r="CN38" s="58">
        <f t="shared" si="9"/>
        <v>0</v>
      </c>
      <c r="CO38" s="58">
        <f t="shared" si="8"/>
        <v>0</v>
      </c>
      <c r="CP38" s="58">
        <f t="shared" si="8"/>
        <v>0</v>
      </c>
      <c r="CQ38" s="58">
        <f t="shared" si="8"/>
        <v>0</v>
      </c>
      <c r="CR38" s="58">
        <f t="shared" si="8"/>
        <v>0</v>
      </c>
      <c r="CS38" s="58">
        <f t="shared" si="8"/>
        <v>0</v>
      </c>
      <c r="CT38" s="58">
        <f t="shared" si="8"/>
        <v>0</v>
      </c>
      <c r="CU38" s="58">
        <f t="shared" si="8"/>
        <v>0</v>
      </c>
      <c r="CV38" s="58">
        <f t="shared" si="8"/>
        <v>0</v>
      </c>
      <c r="CW38" s="58">
        <f t="shared" si="8"/>
        <v>0</v>
      </c>
      <c r="CX38" s="58">
        <f t="shared" si="8"/>
        <v>0</v>
      </c>
      <c r="CY38" s="58">
        <f t="shared" si="8"/>
        <v>0</v>
      </c>
      <c r="CZ38" s="58">
        <f t="shared" si="8"/>
        <v>0</v>
      </c>
      <c r="DA38" s="58">
        <f t="shared" si="8"/>
        <v>0</v>
      </c>
      <c r="DB38" s="58">
        <f t="shared" si="8"/>
        <v>0</v>
      </c>
      <c r="DC38" s="58">
        <f t="shared" ref="DC38" si="14">$F38*BD38</f>
        <v>0</v>
      </c>
    </row>
    <row r="39" spans="2:108" ht="13.8" thickBot="1" x14ac:dyDescent="0.3">
      <c r="B39" s="348" t="s">
        <v>44</v>
      </c>
      <c r="C39" s="349"/>
      <c r="D39" s="349"/>
      <c r="E39" s="349"/>
      <c r="F39" s="349"/>
      <c r="G39" s="90">
        <f>BF39</f>
        <v>0</v>
      </c>
      <c r="H39" s="90">
        <f t="shared" ref="H39:BD39" si="15">BG39</f>
        <v>0</v>
      </c>
      <c r="I39" s="90">
        <f t="shared" si="15"/>
        <v>0</v>
      </c>
      <c r="J39" s="90">
        <f t="shared" si="15"/>
        <v>0</v>
      </c>
      <c r="K39" s="90">
        <f t="shared" si="15"/>
        <v>0</v>
      </c>
      <c r="L39" s="90">
        <f t="shared" si="15"/>
        <v>0</v>
      </c>
      <c r="M39" s="90">
        <f t="shared" si="15"/>
        <v>0</v>
      </c>
      <c r="N39" s="90">
        <f t="shared" si="15"/>
        <v>0</v>
      </c>
      <c r="O39" s="90">
        <f t="shared" si="15"/>
        <v>0</v>
      </c>
      <c r="P39" s="90">
        <f t="shared" si="15"/>
        <v>0</v>
      </c>
      <c r="Q39" s="90">
        <f t="shared" si="15"/>
        <v>0</v>
      </c>
      <c r="R39" s="90">
        <f t="shared" si="15"/>
        <v>0</v>
      </c>
      <c r="S39" s="90">
        <f t="shared" si="15"/>
        <v>0</v>
      </c>
      <c r="T39" s="90">
        <f t="shared" si="15"/>
        <v>0</v>
      </c>
      <c r="U39" s="90">
        <f t="shared" si="15"/>
        <v>0</v>
      </c>
      <c r="V39" s="90">
        <f t="shared" si="15"/>
        <v>0</v>
      </c>
      <c r="W39" s="90">
        <f t="shared" si="15"/>
        <v>0</v>
      </c>
      <c r="X39" s="90">
        <f t="shared" si="15"/>
        <v>0</v>
      </c>
      <c r="Y39" s="90">
        <f t="shared" si="15"/>
        <v>0</v>
      </c>
      <c r="Z39" s="90">
        <f t="shared" si="15"/>
        <v>0</v>
      </c>
      <c r="AA39" s="90">
        <f t="shared" si="15"/>
        <v>0</v>
      </c>
      <c r="AB39" s="90">
        <f t="shared" si="15"/>
        <v>0</v>
      </c>
      <c r="AC39" s="90">
        <f t="shared" si="15"/>
        <v>0</v>
      </c>
      <c r="AD39" s="90">
        <f t="shared" si="15"/>
        <v>0</v>
      </c>
      <c r="AE39" s="90">
        <f t="shared" si="15"/>
        <v>0</v>
      </c>
      <c r="AF39" s="90">
        <f t="shared" si="15"/>
        <v>0</v>
      </c>
      <c r="AG39" s="90">
        <f t="shared" si="15"/>
        <v>0</v>
      </c>
      <c r="AH39" s="90">
        <f t="shared" si="15"/>
        <v>0</v>
      </c>
      <c r="AI39" s="90">
        <f t="shared" si="15"/>
        <v>0</v>
      </c>
      <c r="AJ39" s="90">
        <f t="shared" si="15"/>
        <v>0</v>
      </c>
      <c r="AK39" s="90">
        <f t="shared" si="15"/>
        <v>0</v>
      </c>
      <c r="AL39" s="90">
        <f t="shared" si="15"/>
        <v>0</v>
      </c>
      <c r="AM39" s="90">
        <f t="shared" si="15"/>
        <v>0</v>
      </c>
      <c r="AN39" s="90">
        <f t="shared" si="15"/>
        <v>0</v>
      </c>
      <c r="AO39" s="90">
        <f t="shared" si="15"/>
        <v>0</v>
      </c>
      <c r="AP39" s="90">
        <f t="shared" si="15"/>
        <v>0</v>
      </c>
      <c r="AQ39" s="90">
        <f t="shared" si="15"/>
        <v>0</v>
      </c>
      <c r="AR39" s="90">
        <f t="shared" si="15"/>
        <v>0</v>
      </c>
      <c r="AS39" s="90">
        <f t="shared" si="15"/>
        <v>0</v>
      </c>
      <c r="AT39" s="90">
        <f t="shared" si="15"/>
        <v>0</v>
      </c>
      <c r="AU39" s="90">
        <f t="shared" si="15"/>
        <v>0</v>
      </c>
      <c r="AV39" s="90">
        <f t="shared" si="15"/>
        <v>0</v>
      </c>
      <c r="AW39" s="90">
        <f t="shared" si="15"/>
        <v>0</v>
      </c>
      <c r="AX39" s="90">
        <f t="shared" si="15"/>
        <v>0</v>
      </c>
      <c r="AY39" s="90">
        <f t="shared" si="15"/>
        <v>0</v>
      </c>
      <c r="AZ39" s="90">
        <f t="shared" si="15"/>
        <v>0</v>
      </c>
      <c r="BA39" s="90">
        <f t="shared" si="15"/>
        <v>0</v>
      </c>
      <c r="BB39" s="90">
        <f t="shared" si="15"/>
        <v>0</v>
      </c>
      <c r="BC39" s="90">
        <f t="shared" si="15"/>
        <v>0</v>
      </c>
      <c r="BD39" s="90">
        <f t="shared" si="15"/>
        <v>0</v>
      </c>
      <c r="BE39" s="20"/>
      <c r="BF39" s="58">
        <f t="shared" ref="BF39" si="16">SUM(BF6:BF38)</f>
        <v>0</v>
      </c>
      <c r="BG39" s="58">
        <f t="shared" ref="BG39" si="17">SUM(BG6:BG38)</f>
        <v>0</v>
      </c>
      <c r="BH39" s="58">
        <f t="shared" ref="BH39" si="18">SUM(BH6:BH38)</f>
        <v>0</v>
      </c>
      <c r="BI39" s="58">
        <f t="shared" ref="BI39" si="19">SUM(BI6:BI38)</f>
        <v>0</v>
      </c>
      <c r="BJ39" s="58">
        <f t="shared" ref="BJ39" si="20">SUM(BJ6:BJ38)</f>
        <v>0</v>
      </c>
      <c r="BK39" s="58">
        <f t="shared" ref="BK39" si="21">SUM(BK6:BK38)</f>
        <v>0</v>
      </c>
      <c r="BL39" s="58">
        <f t="shared" ref="BL39" si="22">SUM(BL6:BL38)</f>
        <v>0</v>
      </c>
      <c r="BM39" s="58">
        <f t="shared" ref="BM39" si="23">SUM(BM6:BM38)</f>
        <v>0</v>
      </c>
      <c r="BN39" s="58">
        <f t="shared" ref="BN39" si="24">SUM(BN6:BN38)</f>
        <v>0</v>
      </c>
      <c r="BO39" s="58">
        <f t="shared" ref="BO39" si="25">SUM(BO6:BO38)</f>
        <v>0</v>
      </c>
      <c r="BP39" s="58">
        <f t="shared" ref="BP39" si="26">SUM(BP6:BP38)</f>
        <v>0</v>
      </c>
      <c r="BQ39" s="58">
        <f t="shared" ref="BQ39" si="27">SUM(BQ6:BQ38)</f>
        <v>0</v>
      </c>
      <c r="BR39" s="58">
        <f t="shared" ref="BR39" si="28">SUM(BR6:BR38)</f>
        <v>0</v>
      </c>
      <c r="BS39" s="58">
        <f t="shared" ref="BS39" si="29">SUM(BS6:BS38)</f>
        <v>0</v>
      </c>
      <c r="BT39" s="58">
        <f t="shared" ref="BT39" si="30">SUM(BT6:BT38)</f>
        <v>0</v>
      </c>
      <c r="BU39" s="58">
        <f t="shared" ref="BU39" si="31">SUM(BU6:BU38)</f>
        <v>0</v>
      </c>
      <c r="BV39" s="58">
        <f t="shared" ref="BV39" si="32">SUM(BV6:BV38)</f>
        <v>0</v>
      </c>
      <c r="BW39" s="58">
        <f t="shared" ref="BW39" si="33">SUM(BW6:BW38)</f>
        <v>0</v>
      </c>
      <c r="BX39" s="58">
        <f t="shared" ref="BX39" si="34">SUM(BX6:BX38)</f>
        <v>0</v>
      </c>
      <c r="BY39" s="58">
        <f t="shared" ref="BY39" si="35">SUM(BY6:BY38)</f>
        <v>0</v>
      </c>
      <c r="BZ39" s="58">
        <f t="shared" ref="BZ39" si="36">SUM(BZ6:BZ38)</f>
        <v>0</v>
      </c>
      <c r="CA39" s="58">
        <f t="shared" ref="CA39" si="37">SUM(CA6:CA38)</f>
        <v>0</v>
      </c>
      <c r="CB39" s="58">
        <f t="shared" ref="CB39" si="38">SUM(CB6:CB38)</f>
        <v>0</v>
      </c>
      <c r="CC39" s="58">
        <f t="shared" ref="CC39" si="39">SUM(CC6:CC38)</f>
        <v>0</v>
      </c>
      <c r="CD39" s="58">
        <f t="shared" ref="CD39" si="40">SUM(CD6:CD38)</f>
        <v>0</v>
      </c>
      <c r="CE39" s="58">
        <f t="shared" ref="CE39" si="41">SUM(CE6:CE38)</f>
        <v>0</v>
      </c>
      <c r="CF39" s="58">
        <f t="shared" ref="CF39" si="42">SUM(CF6:CF38)</f>
        <v>0</v>
      </c>
      <c r="CG39" s="58">
        <f t="shared" ref="CG39" si="43">SUM(CG6:CG38)</f>
        <v>0</v>
      </c>
      <c r="CH39" s="58">
        <f t="shared" ref="CH39" si="44">SUM(CH6:CH38)</f>
        <v>0</v>
      </c>
      <c r="CI39" s="58">
        <f t="shared" ref="CI39" si="45">SUM(CI6:CI38)</f>
        <v>0</v>
      </c>
      <c r="CJ39" s="58">
        <f t="shared" ref="CJ39" si="46">SUM(CJ6:CJ38)</f>
        <v>0</v>
      </c>
      <c r="CK39" s="58">
        <f t="shared" ref="CK39" si="47">SUM(CK6:CK38)</f>
        <v>0</v>
      </c>
      <c r="CL39" s="58">
        <f t="shared" ref="CL39" si="48">SUM(CL6:CL38)</f>
        <v>0</v>
      </c>
      <c r="CM39" s="58">
        <f t="shared" ref="CM39" si="49">SUM(CM6:CM38)</f>
        <v>0</v>
      </c>
      <c r="CN39" s="58">
        <f t="shared" ref="CN39" si="50">SUM(CN6:CN38)</f>
        <v>0</v>
      </c>
      <c r="CO39" s="58">
        <f t="shared" ref="CO39" si="51">SUM(CO6:CO38)</f>
        <v>0</v>
      </c>
      <c r="CP39" s="58">
        <f t="shared" ref="CP39" si="52">SUM(CP6:CP38)</f>
        <v>0</v>
      </c>
      <c r="CQ39" s="58">
        <f t="shared" ref="CQ39" si="53">SUM(CQ6:CQ38)</f>
        <v>0</v>
      </c>
      <c r="CR39" s="58">
        <f t="shared" ref="CR39" si="54">SUM(CR6:CR38)</f>
        <v>0</v>
      </c>
      <c r="CS39" s="58">
        <f t="shared" ref="CS39" si="55">SUM(CS6:CS38)</f>
        <v>0</v>
      </c>
      <c r="CT39" s="58">
        <f t="shared" ref="CT39" si="56">SUM(CT6:CT38)</f>
        <v>0</v>
      </c>
      <c r="CU39" s="58">
        <f t="shared" ref="CU39" si="57">SUM(CU6:CU38)</f>
        <v>0</v>
      </c>
      <c r="CV39" s="58">
        <f t="shared" ref="CV39" si="58">SUM(CV6:CV38)</f>
        <v>0</v>
      </c>
      <c r="CW39" s="58">
        <f t="shared" ref="CW39" si="59">SUM(CW6:CW38)</f>
        <v>0</v>
      </c>
      <c r="CX39" s="58">
        <f t="shared" ref="CX39" si="60">SUM(CX6:CX38)</f>
        <v>0</v>
      </c>
      <c r="CY39" s="58">
        <f t="shared" ref="CY39" si="61">SUM(CY6:CY38)</f>
        <v>0</v>
      </c>
      <c r="CZ39" s="58">
        <f t="shared" ref="CZ39" si="62">SUM(CZ6:CZ38)</f>
        <v>0</v>
      </c>
      <c r="DA39" s="58">
        <f t="shared" ref="DA39" si="63">SUM(DA6:DA38)</f>
        <v>0</v>
      </c>
      <c r="DB39" s="58">
        <f t="shared" ref="DB39" si="64">SUM(DB6:DB38)</f>
        <v>0</v>
      </c>
      <c r="DC39" s="58">
        <f t="shared" ref="DC39" si="65">SUM(DC6:DC38)</f>
        <v>0</v>
      </c>
    </row>
    <row r="40" spans="2:108" x14ac:dyDescent="0.25">
      <c r="BE40" s="20"/>
      <c r="BF40" s="36"/>
    </row>
    <row r="41" spans="2:108" x14ac:dyDescent="0.25">
      <c r="BE41" s="20"/>
      <c r="BF41" s="36"/>
    </row>
    <row r="42" spans="2:108" x14ac:dyDescent="0.25">
      <c r="B42" s="37" t="str">
        <f>Druckverlust!B24</f>
        <v>11.2017 V1.01. ©  R. Nussbaum SA</v>
      </c>
      <c r="BE42" s="20"/>
      <c r="BF42" s="36"/>
    </row>
    <row r="43" spans="2:108" x14ac:dyDescent="0.25">
      <c r="B43" s="37" t="str">
        <f>Druckverlust!B25</f>
        <v>L'utilisateur est seul responsable de l'exactitude</v>
      </c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</row>
    <row r="44" spans="2:108" x14ac:dyDescent="0.25"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</row>
    <row r="45" spans="2:108" x14ac:dyDescent="0.25"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</row>
    <row r="46" spans="2:108" x14ac:dyDescent="0.25"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</row>
    <row r="47" spans="2:108" x14ac:dyDescent="0.25"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</row>
    <row r="48" spans="2:108" x14ac:dyDescent="0.25"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</row>
    <row r="49" spans="57:87" x14ac:dyDescent="0.25"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</row>
    <row r="50" spans="57:87" x14ac:dyDescent="0.25"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</row>
    <row r="51" spans="57:87" x14ac:dyDescent="0.25"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</row>
    <row r="52" spans="57:87" x14ac:dyDescent="0.25"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</row>
    <row r="53" spans="57:87" x14ac:dyDescent="0.25"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</row>
    <row r="54" spans="57:87" x14ac:dyDescent="0.25"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</row>
    <row r="55" spans="57:87" x14ac:dyDescent="0.25"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</row>
    <row r="56" spans="57:87" x14ac:dyDescent="0.25"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</row>
    <row r="57" spans="57:87" x14ac:dyDescent="0.25"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</row>
    <row r="58" spans="57:87" x14ac:dyDescent="0.25"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</row>
    <row r="59" spans="57:87" x14ac:dyDescent="0.25"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</row>
    <row r="60" spans="57:87" x14ac:dyDescent="0.25"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</row>
    <row r="61" spans="57:87" x14ac:dyDescent="0.25"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</row>
    <row r="62" spans="57:87" x14ac:dyDescent="0.25"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</row>
    <row r="63" spans="57:87" x14ac:dyDescent="0.25"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</row>
    <row r="64" spans="57:87" x14ac:dyDescent="0.25"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</row>
    <row r="65" spans="57:87" x14ac:dyDescent="0.25"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</row>
    <row r="66" spans="57:87" x14ac:dyDescent="0.25"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</row>
    <row r="67" spans="57:87" x14ac:dyDescent="0.25"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</row>
    <row r="68" spans="57:87" x14ac:dyDescent="0.25"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</row>
    <row r="69" spans="57:87" x14ac:dyDescent="0.25"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</row>
    <row r="70" spans="57:87" x14ac:dyDescent="0.25"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</row>
    <row r="71" spans="57:87" x14ac:dyDescent="0.25"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</row>
    <row r="72" spans="57:87" x14ac:dyDescent="0.25"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</row>
    <row r="73" spans="57:87" x14ac:dyDescent="0.25"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</row>
    <row r="74" spans="57:87" x14ac:dyDescent="0.25"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</row>
    <row r="75" spans="57:87" x14ac:dyDescent="0.25"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</row>
    <row r="76" spans="57:87" x14ac:dyDescent="0.25"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</row>
    <row r="77" spans="57:87" x14ac:dyDescent="0.25"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</row>
    <row r="78" spans="57:87" x14ac:dyDescent="0.25"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</row>
    <row r="79" spans="57:87" x14ac:dyDescent="0.25"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</row>
    <row r="80" spans="57:87" x14ac:dyDescent="0.25"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</row>
    <row r="81" spans="27:87" x14ac:dyDescent="0.25"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</row>
    <row r="82" spans="27:87" x14ac:dyDescent="0.25"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</row>
    <row r="83" spans="27:87" x14ac:dyDescent="0.25"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</row>
    <row r="84" spans="27:87" x14ac:dyDescent="0.25"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</row>
    <row r="85" spans="27:87" x14ac:dyDescent="0.25"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</row>
  </sheetData>
  <sheetProtection algorithmName="SHA-512" hashValue="K3cTZ9TECtAS+cMrgptzc6BF3zXrE1s9Z2UJhE5p70JwPjMEpvaPd6TTX2rit4EJc9sWXS0wFdS5Or2Y6P6HNw==" saltValue="ohG3wt0tZAjvjO59iTjqag==" spinCount="100000" sheet="1" selectLockedCells="1"/>
  <customSheetViews>
    <customSheetView guid="{9FAC5340-F059-4C6F-8775-46A4F4B12D39}" showGridLines="0" showRowCol="0" fitToPage="1" hiddenColumns="1">
      <pane xSplit="6" ySplit="5" topLeftCell="G6" activePane="bottomRight" state="frozen"/>
      <selection pane="bottomRight" activeCell="G6" sqref="G6"/>
      <pageMargins left="0.4" right="0.32" top="0.39" bottom="0.78740157480314965" header="0.31496062992125984" footer="0.31496062992125984"/>
      <pageSetup paperSize="9" scale="55" fitToHeight="0" orientation="landscape" r:id="rId1"/>
    </customSheetView>
    <customSheetView guid="{2769D5E4-7B65-40F3-8E6E-640C2AA2E6C7}" showGridLines="0" showRowCol="0" fitToPage="1" hiddenColumns="1">
      <pane xSplit="6" ySplit="5" topLeftCell="G6" activePane="bottomRight" state="frozen"/>
      <selection pane="bottomRight" activeCell="G6" sqref="G6"/>
      <pageMargins left="0.4" right="0.32" top="0.39" bottom="0.78740157480314965" header="0.31496062992125984" footer="0.31496062992125984"/>
      <pageSetup paperSize="9" scale="55" fitToHeight="0" orientation="landscape" r:id="rId2"/>
    </customSheetView>
  </customSheetViews>
  <mergeCells count="37">
    <mergeCell ref="B19:B22"/>
    <mergeCell ref="C19:C20"/>
    <mergeCell ref="D19:D20"/>
    <mergeCell ref="C21:C22"/>
    <mergeCell ref="B39:F39"/>
    <mergeCell ref="B26:B31"/>
    <mergeCell ref="C26:C28"/>
    <mergeCell ref="D26:D28"/>
    <mergeCell ref="C29:C31"/>
    <mergeCell ref="D29:D31"/>
    <mergeCell ref="B37:B38"/>
    <mergeCell ref="C37:C38"/>
    <mergeCell ref="D37:D38"/>
    <mergeCell ref="B32:B36"/>
    <mergeCell ref="C32:C36"/>
    <mergeCell ref="D32:D36"/>
    <mergeCell ref="DD26:DD36"/>
    <mergeCell ref="D21:D22"/>
    <mergeCell ref="B6:B7"/>
    <mergeCell ref="C6:C7"/>
    <mergeCell ref="D6:D7"/>
    <mergeCell ref="B23:B25"/>
    <mergeCell ref="C23:C25"/>
    <mergeCell ref="D23:D25"/>
    <mergeCell ref="B8:B13"/>
    <mergeCell ref="C8:C10"/>
    <mergeCell ref="D8:D10"/>
    <mergeCell ref="C11:C13"/>
    <mergeCell ref="D11:D13"/>
    <mergeCell ref="B14:B18"/>
    <mergeCell ref="C14:C18"/>
    <mergeCell ref="D14:D18"/>
    <mergeCell ref="F2:F4"/>
    <mergeCell ref="E2:E4"/>
    <mergeCell ref="D2:D4"/>
    <mergeCell ref="C2:C4"/>
    <mergeCell ref="B2:B4"/>
  </mergeCells>
  <dataValidations count="1">
    <dataValidation type="whole" operator="greaterThanOrEqual" allowBlank="1" showInputMessage="1" showErrorMessage="1" errorTitle="Format" error="Ganze Zahlen" promptTitle="Anzahl Teile" prompt="Nur ganze Zahlen_x000a_Daten werden übertragen_x000a_" sqref="G6:BD38">
      <formula1>0</formula1>
    </dataValidation>
  </dataValidations>
  <pageMargins left="0.4" right="0.32" top="0.39" bottom="0.78740157480314965" header="0.31496062992125984" footer="0.31496062992125984"/>
  <pageSetup paperSize="9" scale="55" fitToHeight="0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6" name="Button 1">
              <controlPr defaultSize="0" print="0" autoFill="0" autoPict="0" macro="[0]!Löschen_OptifittPress">
                <anchor moveWithCells="1" sizeWithCells="1">
                  <from>
                    <xdr:col>1</xdr:col>
                    <xdr:colOff>7620</xdr:colOff>
                    <xdr:row>0</xdr:row>
                    <xdr:rowOff>30480</xdr:rowOff>
                  </from>
                  <to>
                    <xdr:col>3</xdr:col>
                    <xdr:colOff>76200</xdr:colOff>
                    <xdr:row>0</xdr:row>
                    <xdr:rowOff>297180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0159A1"/>
    <pageSetUpPr fitToPage="1"/>
  </sheetPr>
  <dimension ref="B1:DC85"/>
  <sheetViews>
    <sheetView showGridLines="0" showRowColHeaders="0" zoomScaleNormal="100" workbookViewId="0">
      <pane xSplit="6" ySplit="5" topLeftCell="G6" activePane="bottomRight" state="frozen"/>
      <selection activeCell="G6" sqref="G6"/>
      <selection pane="topRight" activeCell="G6" sqref="G6"/>
      <selection pane="bottomLeft" activeCell="G6" sqref="G6"/>
      <selection pane="bottomRight" activeCell="G6" sqref="G6"/>
    </sheetView>
  </sheetViews>
  <sheetFormatPr baseColWidth="10" defaultColWidth="10.6640625" defaultRowHeight="13.2" x14ac:dyDescent="0.25"/>
  <cols>
    <col min="1" max="1" width="4" style="36" customWidth="1"/>
    <col min="2" max="2" width="6.44140625" style="36" customWidth="1"/>
    <col min="3" max="3" width="8.5546875" style="36" customWidth="1"/>
    <col min="4" max="4" width="11.5546875" style="36" customWidth="1"/>
    <col min="5" max="5" width="7.6640625" style="36" bestFit="1" customWidth="1"/>
    <col min="6" max="6" width="5.5546875" style="36" customWidth="1"/>
    <col min="7" max="7" width="3.6640625" style="59" customWidth="1"/>
    <col min="8" max="56" width="3.6640625" style="36" customWidth="1"/>
    <col min="57" max="57" width="5.5546875" style="36" hidden="1" customWidth="1"/>
    <col min="58" max="58" width="4.33203125" style="60" hidden="1" customWidth="1"/>
    <col min="59" max="107" width="4.33203125" style="36" hidden="1" customWidth="1"/>
    <col min="108" max="16384" width="10.6640625" style="36"/>
  </cols>
  <sheetData>
    <row r="1" spans="2:107" ht="24" customHeight="1" thickBot="1" x14ac:dyDescent="0.3"/>
    <row r="2" spans="2:107" ht="10.5" customHeight="1" x14ac:dyDescent="0.25">
      <c r="B2" s="293" t="s">
        <v>4</v>
      </c>
      <c r="C2" s="296" t="s">
        <v>30</v>
      </c>
      <c r="D2" s="296" t="s">
        <v>12</v>
      </c>
      <c r="E2" s="281" t="s">
        <v>31</v>
      </c>
      <c r="F2" s="284" t="s">
        <v>29</v>
      </c>
      <c r="G2" s="32" t="s">
        <v>2</v>
      </c>
      <c r="H2" s="10" t="s">
        <v>2</v>
      </c>
      <c r="I2" s="10" t="s">
        <v>2</v>
      </c>
      <c r="J2" s="10" t="s">
        <v>2</v>
      </c>
      <c r="K2" s="10" t="s">
        <v>2</v>
      </c>
      <c r="L2" s="10" t="s">
        <v>2</v>
      </c>
      <c r="M2" s="10" t="s">
        <v>2</v>
      </c>
      <c r="N2" s="10" t="s">
        <v>2</v>
      </c>
      <c r="O2" s="10" t="s">
        <v>2</v>
      </c>
      <c r="P2" s="10" t="s">
        <v>2</v>
      </c>
      <c r="Q2" s="10" t="s">
        <v>2</v>
      </c>
      <c r="R2" s="10" t="s">
        <v>2</v>
      </c>
      <c r="S2" s="10" t="s">
        <v>2</v>
      </c>
      <c r="T2" s="10" t="s">
        <v>2</v>
      </c>
      <c r="U2" s="42" t="s">
        <v>2</v>
      </c>
      <c r="V2" s="10" t="s">
        <v>2</v>
      </c>
      <c r="W2" s="42" t="s">
        <v>2</v>
      </c>
      <c r="X2" s="10" t="s">
        <v>2</v>
      </c>
      <c r="Y2" s="42" t="s">
        <v>2</v>
      </c>
      <c r="Z2" s="10" t="s">
        <v>2</v>
      </c>
      <c r="AA2" s="10" t="s">
        <v>2</v>
      </c>
      <c r="AB2" s="10" t="s">
        <v>2</v>
      </c>
      <c r="AC2" s="10" t="s">
        <v>2</v>
      </c>
      <c r="AD2" s="10" t="s">
        <v>2</v>
      </c>
      <c r="AE2" s="10" t="s">
        <v>2</v>
      </c>
      <c r="AF2" s="10" t="s">
        <v>2</v>
      </c>
      <c r="AG2" s="10" t="s">
        <v>2</v>
      </c>
      <c r="AH2" s="10" t="s">
        <v>2</v>
      </c>
      <c r="AI2" s="10" t="s">
        <v>2</v>
      </c>
      <c r="AJ2" s="10" t="s">
        <v>2</v>
      </c>
      <c r="AK2" s="10" t="s">
        <v>2</v>
      </c>
      <c r="AL2" s="10" t="s">
        <v>2</v>
      </c>
      <c r="AM2" s="10" t="s">
        <v>2</v>
      </c>
      <c r="AN2" s="10" t="s">
        <v>2</v>
      </c>
      <c r="AO2" s="10" t="s">
        <v>2</v>
      </c>
      <c r="AP2" s="10" t="s">
        <v>2</v>
      </c>
      <c r="AQ2" s="10" t="s">
        <v>2</v>
      </c>
      <c r="AR2" s="10" t="s">
        <v>2</v>
      </c>
      <c r="AS2" s="10" t="s">
        <v>2</v>
      </c>
      <c r="AT2" s="10" t="s">
        <v>2</v>
      </c>
      <c r="AU2" s="10" t="s">
        <v>2</v>
      </c>
      <c r="AV2" s="10" t="s">
        <v>2</v>
      </c>
      <c r="AW2" s="10" t="s">
        <v>2</v>
      </c>
      <c r="AX2" s="10" t="s">
        <v>2</v>
      </c>
      <c r="AY2" s="10" t="s">
        <v>2</v>
      </c>
      <c r="AZ2" s="10" t="s">
        <v>2</v>
      </c>
      <c r="BA2" s="10" t="s">
        <v>2</v>
      </c>
      <c r="BB2" s="10" t="s">
        <v>2</v>
      </c>
      <c r="BC2" s="10" t="s">
        <v>2</v>
      </c>
      <c r="BD2" s="185" t="s">
        <v>2</v>
      </c>
      <c r="BE2" s="11"/>
      <c r="BF2" s="3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</row>
    <row r="3" spans="2:107" ht="10.5" customHeight="1" x14ac:dyDescent="0.25">
      <c r="B3" s="294"/>
      <c r="C3" s="297"/>
      <c r="D3" s="297"/>
      <c r="E3" s="282"/>
      <c r="F3" s="285"/>
      <c r="G3" s="33">
        <v>1</v>
      </c>
      <c r="H3" s="12">
        <v>2</v>
      </c>
      <c r="I3" s="12">
        <v>3</v>
      </c>
      <c r="J3" s="12">
        <v>4</v>
      </c>
      <c r="K3" s="12">
        <v>5</v>
      </c>
      <c r="L3" s="12">
        <v>6</v>
      </c>
      <c r="M3" s="12">
        <v>7</v>
      </c>
      <c r="N3" s="12">
        <v>8</v>
      </c>
      <c r="O3" s="12">
        <v>9</v>
      </c>
      <c r="P3" s="12">
        <v>10</v>
      </c>
      <c r="Q3" s="12">
        <v>11</v>
      </c>
      <c r="R3" s="12">
        <v>12</v>
      </c>
      <c r="S3" s="12">
        <v>13</v>
      </c>
      <c r="T3" s="12">
        <v>14</v>
      </c>
      <c r="U3" s="12">
        <v>15</v>
      </c>
      <c r="V3" s="12">
        <v>16</v>
      </c>
      <c r="W3" s="12">
        <v>17</v>
      </c>
      <c r="X3" s="12">
        <v>18</v>
      </c>
      <c r="Y3" s="12">
        <v>19</v>
      </c>
      <c r="Z3" s="12">
        <v>20</v>
      </c>
      <c r="AA3" s="12">
        <v>21</v>
      </c>
      <c r="AB3" s="12">
        <v>22</v>
      </c>
      <c r="AC3" s="12">
        <v>23</v>
      </c>
      <c r="AD3" s="12">
        <v>24</v>
      </c>
      <c r="AE3" s="12">
        <v>25</v>
      </c>
      <c r="AF3" s="12">
        <v>26</v>
      </c>
      <c r="AG3" s="12">
        <v>27</v>
      </c>
      <c r="AH3" s="12">
        <v>28</v>
      </c>
      <c r="AI3" s="12">
        <v>29</v>
      </c>
      <c r="AJ3" s="12">
        <v>30</v>
      </c>
      <c r="AK3" s="12">
        <v>31</v>
      </c>
      <c r="AL3" s="12">
        <v>32</v>
      </c>
      <c r="AM3" s="12">
        <v>33</v>
      </c>
      <c r="AN3" s="12">
        <v>34</v>
      </c>
      <c r="AO3" s="12">
        <v>35</v>
      </c>
      <c r="AP3" s="12">
        <v>36</v>
      </c>
      <c r="AQ3" s="12">
        <v>37</v>
      </c>
      <c r="AR3" s="12">
        <v>38</v>
      </c>
      <c r="AS3" s="12">
        <v>39</v>
      </c>
      <c r="AT3" s="12">
        <v>40</v>
      </c>
      <c r="AU3" s="12">
        <v>41</v>
      </c>
      <c r="AV3" s="12">
        <v>42</v>
      </c>
      <c r="AW3" s="12">
        <v>43</v>
      </c>
      <c r="AX3" s="12">
        <v>44</v>
      </c>
      <c r="AY3" s="12">
        <v>45</v>
      </c>
      <c r="AZ3" s="12">
        <v>46</v>
      </c>
      <c r="BA3" s="12">
        <v>47</v>
      </c>
      <c r="BB3" s="12">
        <v>48</v>
      </c>
      <c r="BC3" s="12">
        <v>49</v>
      </c>
      <c r="BD3" s="186">
        <v>50</v>
      </c>
      <c r="BE3" s="11"/>
      <c r="BF3" s="3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</row>
    <row r="4" spans="2:107" ht="13.8" thickBot="1" x14ac:dyDescent="0.3">
      <c r="B4" s="295"/>
      <c r="C4" s="298"/>
      <c r="D4" s="298"/>
      <c r="E4" s="283"/>
      <c r="F4" s="286"/>
      <c r="G4" s="34" t="s">
        <v>32</v>
      </c>
      <c r="H4" s="13" t="s">
        <v>32</v>
      </c>
      <c r="I4" s="13" t="s">
        <v>32</v>
      </c>
      <c r="J4" s="13" t="s">
        <v>32</v>
      </c>
      <c r="K4" s="13" t="s">
        <v>32</v>
      </c>
      <c r="L4" s="13" t="s">
        <v>32</v>
      </c>
      <c r="M4" s="13" t="s">
        <v>32</v>
      </c>
      <c r="N4" s="13" t="s">
        <v>32</v>
      </c>
      <c r="O4" s="13" t="s">
        <v>32</v>
      </c>
      <c r="P4" s="13" t="s">
        <v>32</v>
      </c>
      <c r="Q4" s="13" t="s">
        <v>32</v>
      </c>
      <c r="R4" s="13" t="s">
        <v>32</v>
      </c>
      <c r="S4" s="13" t="s">
        <v>32</v>
      </c>
      <c r="T4" s="13" t="s">
        <v>32</v>
      </c>
      <c r="U4" s="13" t="s">
        <v>32</v>
      </c>
      <c r="V4" s="13" t="s">
        <v>32</v>
      </c>
      <c r="W4" s="13" t="s">
        <v>32</v>
      </c>
      <c r="X4" s="13" t="s">
        <v>32</v>
      </c>
      <c r="Y4" s="13" t="s">
        <v>32</v>
      </c>
      <c r="Z4" s="13" t="s">
        <v>32</v>
      </c>
      <c r="AA4" s="13" t="s">
        <v>32</v>
      </c>
      <c r="AB4" s="13" t="s">
        <v>32</v>
      </c>
      <c r="AC4" s="13" t="s">
        <v>32</v>
      </c>
      <c r="AD4" s="13" t="s">
        <v>32</v>
      </c>
      <c r="AE4" s="13" t="s">
        <v>32</v>
      </c>
      <c r="AF4" s="13" t="s">
        <v>32</v>
      </c>
      <c r="AG4" s="13" t="s">
        <v>32</v>
      </c>
      <c r="AH4" s="13" t="s">
        <v>32</v>
      </c>
      <c r="AI4" s="13" t="s">
        <v>32</v>
      </c>
      <c r="AJ4" s="13" t="s">
        <v>32</v>
      </c>
      <c r="AK4" s="13" t="s">
        <v>32</v>
      </c>
      <c r="AL4" s="13" t="s">
        <v>32</v>
      </c>
      <c r="AM4" s="13" t="s">
        <v>32</v>
      </c>
      <c r="AN4" s="13" t="s">
        <v>32</v>
      </c>
      <c r="AO4" s="13" t="s">
        <v>32</v>
      </c>
      <c r="AP4" s="13" t="s">
        <v>32</v>
      </c>
      <c r="AQ4" s="13" t="s">
        <v>32</v>
      </c>
      <c r="AR4" s="13" t="s">
        <v>32</v>
      </c>
      <c r="AS4" s="13" t="s">
        <v>32</v>
      </c>
      <c r="AT4" s="13" t="s">
        <v>32</v>
      </c>
      <c r="AU4" s="13" t="s">
        <v>32</v>
      </c>
      <c r="AV4" s="13" t="s">
        <v>32</v>
      </c>
      <c r="AW4" s="13" t="s">
        <v>32</v>
      </c>
      <c r="AX4" s="13" t="s">
        <v>32</v>
      </c>
      <c r="AY4" s="13" t="s">
        <v>32</v>
      </c>
      <c r="AZ4" s="13" t="s">
        <v>32</v>
      </c>
      <c r="BA4" s="13" t="s">
        <v>32</v>
      </c>
      <c r="BB4" s="13" t="s">
        <v>32</v>
      </c>
      <c r="BC4" s="13" t="s">
        <v>32</v>
      </c>
      <c r="BD4" s="187" t="s">
        <v>32</v>
      </c>
      <c r="BE4" s="11"/>
      <c r="BF4" s="3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</row>
    <row r="5" spans="2:107" ht="13.8" thickBot="1" x14ac:dyDescent="0.3">
      <c r="B5" s="189"/>
      <c r="C5" s="192"/>
      <c r="D5" s="137" t="s">
        <v>58</v>
      </c>
      <c r="E5" s="131"/>
      <c r="F5" s="135"/>
      <c r="G5" s="191">
        <f t="shared" ref="G5:Z5" si="0">G35</f>
        <v>0</v>
      </c>
      <c r="H5" s="191">
        <f t="shared" si="0"/>
        <v>0</v>
      </c>
      <c r="I5" s="191">
        <f t="shared" si="0"/>
        <v>0</v>
      </c>
      <c r="J5" s="191">
        <f t="shared" si="0"/>
        <v>0</v>
      </c>
      <c r="K5" s="191">
        <f t="shared" si="0"/>
        <v>0</v>
      </c>
      <c r="L5" s="191">
        <f t="shared" si="0"/>
        <v>0</v>
      </c>
      <c r="M5" s="191">
        <f t="shared" si="0"/>
        <v>0</v>
      </c>
      <c r="N5" s="191">
        <f t="shared" si="0"/>
        <v>0</v>
      </c>
      <c r="O5" s="191">
        <f t="shared" si="0"/>
        <v>0</v>
      </c>
      <c r="P5" s="191">
        <f t="shared" si="0"/>
        <v>0</v>
      </c>
      <c r="Q5" s="191">
        <f t="shared" si="0"/>
        <v>0</v>
      </c>
      <c r="R5" s="191">
        <f t="shared" si="0"/>
        <v>0</v>
      </c>
      <c r="S5" s="191">
        <f t="shared" si="0"/>
        <v>0</v>
      </c>
      <c r="T5" s="191">
        <f t="shared" si="0"/>
        <v>0</v>
      </c>
      <c r="U5" s="191">
        <f t="shared" si="0"/>
        <v>0</v>
      </c>
      <c r="V5" s="191">
        <f t="shared" si="0"/>
        <v>0</v>
      </c>
      <c r="W5" s="191">
        <f t="shared" si="0"/>
        <v>0</v>
      </c>
      <c r="X5" s="191">
        <f t="shared" si="0"/>
        <v>0</v>
      </c>
      <c r="Y5" s="191">
        <f t="shared" si="0"/>
        <v>0</v>
      </c>
      <c r="Z5" s="191">
        <f t="shared" si="0"/>
        <v>0</v>
      </c>
      <c r="AA5" s="191">
        <f t="shared" ref="AA5:BD5" si="1">AA35</f>
        <v>0</v>
      </c>
      <c r="AB5" s="191">
        <f t="shared" si="1"/>
        <v>0</v>
      </c>
      <c r="AC5" s="191">
        <f t="shared" si="1"/>
        <v>0</v>
      </c>
      <c r="AD5" s="191">
        <f t="shared" si="1"/>
        <v>0</v>
      </c>
      <c r="AE5" s="191">
        <f t="shared" si="1"/>
        <v>0</v>
      </c>
      <c r="AF5" s="191">
        <f t="shared" si="1"/>
        <v>0</v>
      </c>
      <c r="AG5" s="191">
        <f t="shared" si="1"/>
        <v>0</v>
      </c>
      <c r="AH5" s="191">
        <f t="shared" si="1"/>
        <v>0</v>
      </c>
      <c r="AI5" s="191">
        <f t="shared" si="1"/>
        <v>0</v>
      </c>
      <c r="AJ5" s="191">
        <f t="shared" si="1"/>
        <v>0</v>
      </c>
      <c r="AK5" s="191">
        <f t="shared" si="1"/>
        <v>0</v>
      </c>
      <c r="AL5" s="191">
        <f t="shared" si="1"/>
        <v>0</v>
      </c>
      <c r="AM5" s="191">
        <f t="shared" si="1"/>
        <v>0</v>
      </c>
      <c r="AN5" s="191">
        <f t="shared" si="1"/>
        <v>0</v>
      </c>
      <c r="AO5" s="191">
        <f t="shared" si="1"/>
        <v>0</v>
      </c>
      <c r="AP5" s="191">
        <f t="shared" si="1"/>
        <v>0</v>
      </c>
      <c r="AQ5" s="191">
        <f t="shared" si="1"/>
        <v>0</v>
      </c>
      <c r="AR5" s="191">
        <f t="shared" si="1"/>
        <v>0</v>
      </c>
      <c r="AS5" s="191">
        <f t="shared" si="1"/>
        <v>0</v>
      </c>
      <c r="AT5" s="191">
        <f t="shared" si="1"/>
        <v>0</v>
      </c>
      <c r="AU5" s="191">
        <f t="shared" si="1"/>
        <v>0</v>
      </c>
      <c r="AV5" s="191">
        <f t="shared" si="1"/>
        <v>0</v>
      </c>
      <c r="AW5" s="191">
        <f t="shared" si="1"/>
        <v>0</v>
      </c>
      <c r="AX5" s="191">
        <f t="shared" si="1"/>
        <v>0</v>
      </c>
      <c r="AY5" s="191">
        <f t="shared" si="1"/>
        <v>0</v>
      </c>
      <c r="AZ5" s="191">
        <f t="shared" si="1"/>
        <v>0</v>
      </c>
      <c r="BA5" s="191">
        <f t="shared" si="1"/>
        <v>0</v>
      </c>
      <c r="BB5" s="191">
        <f t="shared" si="1"/>
        <v>0</v>
      </c>
      <c r="BC5" s="191">
        <f t="shared" si="1"/>
        <v>0</v>
      </c>
      <c r="BD5" s="191">
        <f t="shared" si="1"/>
        <v>0</v>
      </c>
      <c r="BE5" s="11"/>
      <c r="BF5" s="3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</row>
    <row r="6" spans="2:107" x14ac:dyDescent="0.25">
      <c r="B6" s="266" t="s">
        <v>160</v>
      </c>
      <c r="C6" s="269"/>
      <c r="D6" s="405" t="s">
        <v>163</v>
      </c>
      <c r="E6" s="156">
        <v>0.5</v>
      </c>
      <c r="F6" s="149">
        <v>2</v>
      </c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6"/>
      <c r="V6" s="76"/>
      <c r="W6" s="76"/>
      <c r="X6" s="76"/>
      <c r="Y6" s="76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7"/>
      <c r="BE6" s="18"/>
      <c r="BF6" s="58">
        <f t="shared" ref="BF6:BY6" si="2">$F6*G6</f>
        <v>0</v>
      </c>
      <c r="BG6" s="58">
        <f t="shared" si="2"/>
        <v>0</v>
      </c>
      <c r="BH6" s="58">
        <f t="shared" si="2"/>
        <v>0</v>
      </c>
      <c r="BI6" s="58">
        <f t="shared" si="2"/>
        <v>0</v>
      </c>
      <c r="BJ6" s="58">
        <f t="shared" si="2"/>
        <v>0</v>
      </c>
      <c r="BK6" s="58">
        <f t="shared" si="2"/>
        <v>0</v>
      </c>
      <c r="BL6" s="58">
        <f t="shared" si="2"/>
        <v>0</v>
      </c>
      <c r="BM6" s="58">
        <f t="shared" si="2"/>
        <v>0</v>
      </c>
      <c r="BN6" s="58">
        <f t="shared" si="2"/>
        <v>0</v>
      </c>
      <c r="BO6" s="58">
        <f t="shared" si="2"/>
        <v>0</v>
      </c>
      <c r="BP6" s="58">
        <f t="shared" si="2"/>
        <v>0</v>
      </c>
      <c r="BQ6" s="58">
        <f t="shared" si="2"/>
        <v>0</v>
      </c>
      <c r="BR6" s="58">
        <f t="shared" si="2"/>
        <v>0</v>
      </c>
      <c r="BS6" s="58">
        <f t="shared" si="2"/>
        <v>0</v>
      </c>
      <c r="BT6" s="58">
        <f t="shared" si="2"/>
        <v>0</v>
      </c>
      <c r="BU6" s="58">
        <f t="shared" si="2"/>
        <v>0</v>
      </c>
      <c r="BV6" s="58">
        <f t="shared" si="2"/>
        <v>0</v>
      </c>
      <c r="BW6" s="58">
        <f t="shared" si="2"/>
        <v>0</v>
      </c>
      <c r="BX6" s="58">
        <f t="shared" si="2"/>
        <v>0</v>
      </c>
      <c r="BY6" s="58">
        <f t="shared" si="2"/>
        <v>0</v>
      </c>
      <c r="BZ6" s="58">
        <f t="shared" ref="BZ6:CO21" si="3">$F6*AA6</f>
        <v>0</v>
      </c>
      <c r="CA6" s="58">
        <f t="shared" si="3"/>
        <v>0</v>
      </c>
      <c r="CB6" s="58">
        <f t="shared" si="3"/>
        <v>0</v>
      </c>
      <c r="CC6" s="58">
        <f t="shared" si="3"/>
        <v>0</v>
      </c>
      <c r="CD6" s="58">
        <f t="shared" si="3"/>
        <v>0</v>
      </c>
      <c r="CE6" s="58">
        <f t="shared" si="3"/>
        <v>0</v>
      </c>
      <c r="CF6" s="58">
        <f t="shared" si="3"/>
        <v>0</v>
      </c>
      <c r="CG6" s="58">
        <f t="shared" si="3"/>
        <v>0</v>
      </c>
      <c r="CH6" s="58">
        <f t="shared" si="3"/>
        <v>0</v>
      </c>
      <c r="CI6" s="58">
        <f t="shared" si="3"/>
        <v>0</v>
      </c>
      <c r="CJ6" s="58">
        <f t="shared" si="3"/>
        <v>0</v>
      </c>
      <c r="CK6" s="58">
        <f t="shared" si="3"/>
        <v>0</v>
      </c>
      <c r="CL6" s="58">
        <f t="shared" si="3"/>
        <v>0</v>
      </c>
      <c r="CM6" s="58">
        <f t="shared" si="3"/>
        <v>0</v>
      </c>
      <c r="CN6" s="58">
        <f t="shared" si="3"/>
        <v>0</v>
      </c>
      <c r="CO6" s="58">
        <f t="shared" si="3"/>
        <v>0</v>
      </c>
      <c r="CP6" s="58">
        <f t="shared" ref="CP6:DC21" si="4">$F6*AQ6</f>
        <v>0</v>
      </c>
      <c r="CQ6" s="58">
        <f t="shared" si="4"/>
        <v>0</v>
      </c>
      <c r="CR6" s="58">
        <f t="shared" si="4"/>
        <v>0</v>
      </c>
      <c r="CS6" s="58">
        <f t="shared" si="4"/>
        <v>0</v>
      </c>
      <c r="CT6" s="58">
        <f t="shared" si="4"/>
        <v>0</v>
      </c>
      <c r="CU6" s="58">
        <f t="shared" si="4"/>
        <v>0</v>
      </c>
      <c r="CV6" s="58">
        <f t="shared" si="4"/>
        <v>0</v>
      </c>
      <c r="CW6" s="58">
        <f t="shared" si="4"/>
        <v>0</v>
      </c>
      <c r="CX6" s="58">
        <f t="shared" si="4"/>
        <v>0</v>
      </c>
      <c r="CY6" s="58">
        <f t="shared" si="4"/>
        <v>0</v>
      </c>
      <c r="CZ6" s="58">
        <f t="shared" si="4"/>
        <v>0</v>
      </c>
      <c r="DA6" s="58">
        <f t="shared" si="4"/>
        <v>0</v>
      </c>
      <c r="DB6" s="58">
        <f t="shared" si="4"/>
        <v>0</v>
      </c>
      <c r="DC6" s="58">
        <f t="shared" si="4"/>
        <v>0</v>
      </c>
    </row>
    <row r="7" spans="2:107" x14ac:dyDescent="0.25">
      <c r="B7" s="266"/>
      <c r="C7" s="269"/>
      <c r="D7" s="405"/>
      <c r="E7" s="153">
        <v>0.75</v>
      </c>
      <c r="F7" s="150">
        <v>1.7</v>
      </c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9"/>
      <c r="V7" s="79"/>
      <c r="W7" s="79"/>
      <c r="X7" s="79"/>
      <c r="Y7" s="79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80"/>
      <c r="BE7" s="18"/>
      <c r="BF7" s="58">
        <f t="shared" ref="BF7:BU25" si="5">$F7*G7</f>
        <v>0</v>
      </c>
      <c r="BG7" s="58">
        <f t="shared" ref="BG7:BP9" si="6">$F7*H7</f>
        <v>0</v>
      </c>
      <c r="BH7" s="58">
        <f t="shared" si="6"/>
        <v>0</v>
      </c>
      <c r="BI7" s="58">
        <f t="shared" si="6"/>
        <v>0</v>
      </c>
      <c r="BJ7" s="58">
        <f t="shared" si="6"/>
        <v>0</v>
      </c>
      <c r="BK7" s="58">
        <f t="shared" si="6"/>
        <v>0</v>
      </c>
      <c r="BL7" s="58">
        <f t="shared" si="6"/>
        <v>0</v>
      </c>
      <c r="BM7" s="58">
        <f t="shared" si="6"/>
        <v>0</v>
      </c>
      <c r="BN7" s="58">
        <f t="shared" si="6"/>
        <v>0</v>
      </c>
      <c r="BO7" s="58">
        <f t="shared" si="6"/>
        <v>0</v>
      </c>
      <c r="BP7" s="58">
        <f t="shared" si="6"/>
        <v>0</v>
      </c>
      <c r="BQ7" s="58">
        <f t="shared" ref="BQ7:BY9" si="7">$F7*R7</f>
        <v>0</v>
      </c>
      <c r="BR7" s="58">
        <f t="shared" si="7"/>
        <v>0</v>
      </c>
      <c r="BS7" s="58">
        <f t="shared" si="7"/>
        <v>0</v>
      </c>
      <c r="BT7" s="58">
        <f t="shared" si="7"/>
        <v>0</v>
      </c>
      <c r="BU7" s="58">
        <f t="shared" si="7"/>
        <v>0</v>
      </c>
      <c r="BV7" s="58">
        <f t="shared" si="7"/>
        <v>0</v>
      </c>
      <c r="BW7" s="58">
        <f t="shared" si="7"/>
        <v>0</v>
      </c>
      <c r="BX7" s="58">
        <f t="shared" si="7"/>
        <v>0</v>
      </c>
      <c r="BY7" s="58">
        <f t="shared" si="7"/>
        <v>0</v>
      </c>
      <c r="BZ7" s="58">
        <f t="shared" si="3"/>
        <v>0</v>
      </c>
      <c r="CA7" s="58">
        <f t="shared" si="3"/>
        <v>0</v>
      </c>
      <c r="CB7" s="58">
        <f t="shared" si="3"/>
        <v>0</v>
      </c>
      <c r="CC7" s="58">
        <f t="shared" si="3"/>
        <v>0</v>
      </c>
      <c r="CD7" s="58">
        <f t="shared" si="3"/>
        <v>0</v>
      </c>
      <c r="CE7" s="58">
        <f t="shared" si="3"/>
        <v>0</v>
      </c>
      <c r="CF7" s="58">
        <f t="shared" si="3"/>
        <v>0</v>
      </c>
      <c r="CG7" s="58">
        <f t="shared" si="3"/>
        <v>0</v>
      </c>
      <c r="CH7" s="58">
        <f t="shared" si="3"/>
        <v>0</v>
      </c>
      <c r="CI7" s="58">
        <f t="shared" si="3"/>
        <v>0</v>
      </c>
      <c r="CJ7" s="58">
        <f t="shared" si="3"/>
        <v>0</v>
      </c>
      <c r="CK7" s="58">
        <f t="shared" si="3"/>
        <v>0</v>
      </c>
      <c r="CL7" s="58">
        <f t="shared" si="3"/>
        <v>0</v>
      </c>
      <c r="CM7" s="58">
        <f t="shared" si="3"/>
        <v>0</v>
      </c>
      <c r="CN7" s="58">
        <f t="shared" si="3"/>
        <v>0</v>
      </c>
      <c r="CO7" s="58">
        <f t="shared" si="3"/>
        <v>0</v>
      </c>
      <c r="CP7" s="58">
        <f t="shared" si="4"/>
        <v>0</v>
      </c>
      <c r="CQ7" s="58">
        <f t="shared" si="4"/>
        <v>0</v>
      </c>
      <c r="CR7" s="58">
        <f t="shared" si="4"/>
        <v>0</v>
      </c>
      <c r="CS7" s="58">
        <f t="shared" si="4"/>
        <v>0</v>
      </c>
      <c r="CT7" s="58">
        <f t="shared" si="4"/>
        <v>0</v>
      </c>
      <c r="CU7" s="58">
        <f t="shared" si="4"/>
        <v>0</v>
      </c>
      <c r="CV7" s="58">
        <f t="shared" si="4"/>
        <v>0</v>
      </c>
      <c r="CW7" s="58">
        <f t="shared" si="4"/>
        <v>0</v>
      </c>
      <c r="CX7" s="58">
        <f t="shared" si="4"/>
        <v>0</v>
      </c>
      <c r="CY7" s="58">
        <f t="shared" si="4"/>
        <v>0</v>
      </c>
      <c r="CZ7" s="58">
        <f t="shared" si="4"/>
        <v>0</v>
      </c>
      <c r="DA7" s="58">
        <f t="shared" si="4"/>
        <v>0</v>
      </c>
      <c r="DB7" s="58">
        <f t="shared" si="4"/>
        <v>0</v>
      </c>
      <c r="DC7" s="58">
        <f t="shared" si="4"/>
        <v>0</v>
      </c>
    </row>
    <row r="8" spans="2:107" x14ac:dyDescent="0.25">
      <c r="B8" s="266"/>
      <c r="C8" s="269"/>
      <c r="D8" s="405"/>
      <c r="E8" s="157">
        <v>1</v>
      </c>
      <c r="F8" s="150">
        <v>1.4</v>
      </c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9"/>
      <c r="V8" s="79"/>
      <c r="W8" s="79"/>
      <c r="X8" s="79"/>
      <c r="Y8" s="79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80"/>
      <c r="BE8" s="20"/>
      <c r="BF8" s="58">
        <f t="shared" si="5"/>
        <v>0</v>
      </c>
      <c r="BG8" s="58">
        <f t="shared" si="6"/>
        <v>0</v>
      </c>
      <c r="BH8" s="58">
        <f t="shared" si="6"/>
        <v>0</v>
      </c>
      <c r="BI8" s="58">
        <f t="shared" si="6"/>
        <v>0</v>
      </c>
      <c r="BJ8" s="58">
        <f t="shared" si="6"/>
        <v>0</v>
      </c>
      <c r="BK8" s="58">
        <f t="shared" si="6"/>
        <v>0</v>
      </c>
      <c r="BL8" s="58">
        <f t="shared" si="6"/>
        <v>0</v>
      </c>
      <c r="BM8" s="58">
        <f t="shared" si="6"/>
        <v>0</v>
      </c>
      <c r="BN8" s="58">
        <f t="shared" si="6"/>
        <v>0</v>
      </c>
      <c r="BO8" s="58">
        <f t="shared" si="6"/>
        <v>0</v>
      </c>
      <c r="BP8" s="58">
        <f t="shared" si="6"/>
        <v>0</v>
      </c>
      <c r="BQ8" s="58">
        <f t="shared" si="7"/>
        <v>0</v>
      </c>
      <c r="BR8" s="58">
        <f t="shared" si="7"/>
        <v>0</v>
      </c>
      <c r="BS8" s="58">
        <f t="shared" si="7"/>
        <v>0</v>
      </c>
      <c r="BT8" s="58">
        <f t="shared" si="7"/>
        <v>0</v>
      </c>
      <c r="BU8" s="58">
        <f t="shared" si="7"/>
        <v>0</v>
      </c>
      <c r="BV8" s="58">
        <f t="shared" si="7"/>
        <v>0</v>
      </c>
      <c r="BW8" s="58">
        <f t="shared" si="7"/>
        <v>0</v>
      </c>
      <c r="BX8" s="58">
        <f t="shared" si="7"/>
        <v>0</v>
      </c>
      <c r="BY8" s="58">
        <f t="shared" si="7"/>
        <v>0</v>
      </c>
      <c r="BZ8" s="58">
        <f t="shared" si="3"/>
        <v>0</v>
      </c>
      <c r="CA8" s="58">
        <f t="shared" si="3"/>
        <v>0</v>
      </c>
      <c r="CB8" s="58">
        <f t="shared" si="3"/>
        <v>0</v>
      </c>
      <c r="CC8" s="58">
        <f t="shared" si="3"/>
        <v>0</v>
      </c>
      <c r="CD8" s="58">
        <f t="shared" si="3"/>
        <v>0</v>
      </c>
      <c r="CE8" s="58">
        <f t="shared" si="3"/>
        <v>0</v>
      </c>
      <c r="CF8" s="58">
        <f t="shared" si="3"/>
        <v>0</v>
      </c>
      <c r="CG8" s="58">
        <f t="shared" si="3"/>
        <v>0</v>
      </c>
      <c r="CH8" s="58">
        <f t="shared" si="3"/>
        <v>0</v>
      </c>
      <c r="CI8" s="58">
        <f t="shared" si="3"/>
        <v>0</v>
      </c>
      <c r="CJ8" s="58">
        <f t="shared" si="3"/>
        <v>0</v>
      </c>
      <c r="CK8" s="58">
        <f t="shared" si="3"/>
        <v>0</v>
      </c>
      <c r="CL8" s="58">
        <f t="shared" si="3"/>
        <v>0</v>
      </c>
      <c r="CM8" s="58">
        <f t="shared" si="3"/>
        <v>0</v>
      </c>
      <c r="CN8" s="58">
        <f t="shared" si="3"/>
        <v>0</v>
      </c>
      <c r="CO8" s="58">
        <f t="shared" si="3"/>
        <v>0</v>
      </c>
      <c r="CP8" s="58">
        <f t="shared" si="4"/>
        <v>0</v>
      </c>
      <c r="CQ8" s="58">
        <f t="shared" si="4"/>
        <v>0</v>
      </c>
      <c r="CR8" s="58">
        <f t="shared" si="4"/>
        <v>0</v>
      </c>
      <c r="CS8" s="58">
        <f t="shared" si="4"/>
        <v>0</v>
      </c>
      <c r="CT8" s="58">
        <f t="shared" si="4"/>
        <v>0</v>
      </c>
      <c r="CU8" s="58">
        <f t="shared" si="4"/>
        <v>0</v>
      </c>
      <c r="CV8" s="58">
        <f t="shared" si="4"/>
        <v>0</v>
      </c>
      <c r="CW8" s="58">
        <f t="shared" si="4"/>
        <v>0</v>
      </c>
      <c r="CX8" s="58">
        <f t="shared" si="4"/>
        <v>0</v>
      </c>
      <c r="CY8" s="58">
        <f t="shared" si="4"/>
        <v>0</v>
      </c>
      <c r="CZ8" s="58">
        <f t="shared" si="4"/>
        <v>0</v>
      </c>
      <c r="DA8" s="58">
        <f t="shared" si="4"/>
        <v>0</v>
      </c>
      <c r="DB8" s="58">
        <f t="shared" si="4"/>
        <v>0</v>
      </c>
      <c r="DC8" s="58">
        <f t="shared" si="4"/>
        <v>0</v>
      </c>
    </row>
    <row r="9" spans="2:107" x14ac:dyDescent="0.25">
      <c r="B9" s="266"/>
      <c r="C9" s="269"/>
      <c r="D9" s="405"/>
      <c r="E9" s="153">
        <v>1.25</v>
      </c>
      <c r="F9" s="150">
        <v>1.2</v>
      </c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9"/>
      <c r="V9" s="79"/>
      <c r="W9" s="79"/>
      <c r="X9" s="79"/>
      <c r="Y9" s="79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80"/>
      <c r="BE9" s="20"/>
      <c r="BF9" s="58">
        <f t="shared" si="5"/>
        <v>0</v>
      </c>
      <c r="BG9" s="58">
        <f t="shared" si="6"/>
        <v>0</v>
      </c>
      <c r="BH9" s="58">
        <f t="shared" si="6"/>
        <v>0</v>
      </c>
      <c r="BI9" s="58">
        <f t="shared" si="6"/>
        <v>0</v>
      </c>
      <c r="BJ9" s="58">
        <f t="shared" si="6"/>
        <v>0</v>
      </c>
      <c r="BK9" s="58">
        <f t="shared" si="6"/>
        <v>0</v>
      </c>
      <c r="BL9" s="58">
        <f t="shared" si="6"/>
        <v>0</v>
      </c>
      <c r="BM9" s="58">
        <f t="shared" si="6"/>
        <v>0</v>
      </c>
      <c r="BN9" s="58">
        <f t="shared" si="6"/>
        <v>0</v>
      </c>
      <c r="BO9" s="58">
        <f t="shared" si="6"/>
        <v>0</v>
      </c>
      <c r="BP9" s="58">
        <f t="shared" si="6"/>
        <v>0</v>
      </c>
      <c r="BQ9" s="58">
        <f t="shared" si="7"/>
        <v>0</v>
      </c>
      <c r="BR9" s="58">
        <f t="shared" si="7"/>
        <v>0</v>
      </c>
      <c r="BS9" s="58">
        <f t="shared" si="7"/>
        <v>0</v>
      </c>
      <c r="BT9" s="58">
        <f t="shared" si="7"/>
        <v>0</v>
      </c>
      <c r="BU9" s="58">
        <f t="shared" si="7"/>
        <v>0</v>
      </c>
      <c r="BV9" s="58">
        <f t="shared" si="7"/>
        <v>0</v>
      </c>
      <c r="BW9" s="58">
        <f t="shared" si="7"/>
        <v>0</v>
      </c>
      <c r="BX9" s="58">
        <f t="shared" si="7"/>
        <v>0</v>
      </c>
      <c r="BY9" s="58">
        <f t="shared" si="7"/>
        <v>0</v>
      </c>
      <c r="BZ9" s="58">
        <f t="shared" si="3"/>
        <v>0</v>
      </c>
      <c r="CA9" s="58">
        <f t="shared" si="3"/>
        <v>0</v>
      </c>
      <c r="CB9" s="58">
        <f t="shared" si="3"/>
        <v>0</v>
      </c>
      <c r="CC9" s="58">
        <f t="shared" si="3"/>
        <v>0</v>
      </c>
      <c r="CD9" s="58">
        <f t="shared" si="3"/>
        <v>0</v>
      </c>
      <c r="CE9" s="58">
        <f t="shared" si="3"/>
        <v>0</v>
      </c>
      <c r="CF9" s="58">
        <f t="shared" si="3"/>
        <v>0</v>
      </c>
      <c r="CG9" s="58">
        <f t="shared" si="3"/>
        <v>0</v>
      </c>
      <c r="CH9" s="58">
        <f t="shared" si="3"/>
        <v>0</v>
      </c>
      <c r="CI9" s="58">
        <f t="shared" si="3"/>
        <v>0</v>
      </c>
      <c r="CJ9" s="58">
        <f t="shared" si="3"/>
        <v>0</v>
      </c>
      <c r="CK9" s="58">
        <f t="shared" si="3"/>
        <v>0</v>
      </c>
      <c r="CL9" s="58">
        <f t="shared" si="3"/>
        <v>0</v>
      </c>
      <c r="CM9" s="58">
        <f t="shared" si="3"/>
        <v>0</v>
      </c>
      <c r="CN9" s="58">
        <f t="shared" si="3"/>
        <v>0</v>
      </c>
      <c r="CO9" s="58">
        <f t="shared" si="3"/>
        <v>0</v>
      </c>
      <c r="CP9" s="58">
        <f t="shared" si="4"/>
        <v>0</v>
      </c>
      <c r="CQ9" s="58">
        <f t="shared" si="4"/>
        <v>0</v>
      </c>
      <c r="CR9" s="58">
        <f t="shared" si="4"/>
        <v>0</v>
      </c>
      <c r="CS9" s="58">
        <f t="shared" si="4"/>
        <v>0</v>
      </c>
      <c r="CT9" s="58">
        <f t="shared" si="4"/>
        <v>0</v>
      </c>
      <c r="CU9" s="58">
        <f t="shared" si="4"/>
        <v>0</v>
      </c>
      <c r="CV9" s="58">
        <f t="shared" si="4"/>
        <v>0</v>
      </c>
      <c r="CW9" s="58">
        <f t="shared" si="4"/>
        <v>0</v>
      </c>
      <c r="CX9" s="58">
        <f t="shared" si="4"/>
        <v>0</v>
      </c>
      <c r="CY9" s="58">
        <f t="shared" si="4"/>
        <v>0</v>
      </c>
      <c r="CZ9" s="58">
        <f t="shared" si="4"/>
        <v>0</v>
      </c>
      <c r="DA9" s="58">
        <f t="shared" si="4"/>
        <v>0</v>
      </c>
      <c r="DB9" s="58">
        <f t="shared" si="4"/>
        <v>0</v>
      </c>
      <c r="DC9" s="58">
        <f t="shared" si="4"/>
        <v>0</v>
      </c>
    </row>
    <row r="10" spans="2:107" x14ac:dyDescent="0.25">
      <c r="B10" s="266"/>
      <c r="C10" s="269"/>
      <c r="D10" s="405"/>
      <c r="E10" s="154">
        <v>1.5</v>
      </c>
      <c r="F10" s="151">
        <v>1.6</v>
      </c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2"/>
      <c r="V10" s="82"/>
      <c r="W10" s="82"/>
      <c r="X10" s="82"/>
      <c r="Y10" s="82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3"/>
      <c r="BE10" s="20"/>
      <c r="BF10" s="58">
        <f t="shared" si="5"/>
        <v>0</v>
      </c>
      <c r="BG10" s="58">
        <f t="shared" si="5"/>
        <v>0</v>
      </c>
      <c r="BH10" s="58">
        <f t="shared" si="5"/>
        <v>0</v>
      </c>
      <c r="BI10" s="58">
        <f t="shared" si="5"/>
        <v>0</v>
      </c>
      <c r="BJ10" s="58">
        <f t="shared" si="5"/>
        <v>0</v>
      </c>
      <c r="BK10" s="58">
        <f t="shared" si="5"/>
        <v>0</v>
      </c>
      <c r="BL10" s="58">
        <f t="shared" si="5"/>
        <v>0</v>
      </c>
      <c r="BM10" s="58">
        <f t="shared" si="5"/>
        <v>0</v>
      </c>
      <c r="BN10" s="58">
        <f t="shared" si="5"/>
        <v>0</v>
      </c>
      <c r="BO10" s="58">
        <f t="shared" si="5"/>
        <v>0</v>
      </c>
      <c r="BP10" s="58">
        <f t="shared" si="5"/>
        <v>0</v>
      </c>
      <c r="BQ10" s="58">
        <f t="shared" si="5"/>
        <v>0</v>
      </c>
      <c r="BR10" s="58">
        <f t="shared" si="5"/>
        <v>0</v>
      </c>
      <c r="BS10" s="58">
        <f t="shared" si="5"/>
        <v>0</v>
      </c>
      <c r="BT10" s="58">
        <f t="shared" si="5"/>
        <v>0</v>
      </c>
      <c r="BU10" s="58">
        <f t="shared" si="5"/>
        <v>0</v>
      </c>
      <c r="BV10" s="58">
        <f t="shared" ref="BV10:CK34" si="8">$F10*W10</f>
        <v>0</v>
      </c>
      <c r="BW10" s="58">
        <f t="shared" si="8"/>
        <v>0</v>
      </c>
      <c r="BX10" s="58">
        <f t="shared" si="8"/>
        <v>0</v>
      </c>
      <c r="BY10" s="58">
        <f t="shared" si="8"/>
        <v>0</v>
      </c>
      <c r="BZ10" s="58">
        <f t="shared" si="3"/>
        <v>0</v>
      </c>
      <c r="CA10" s="58">
        <f t="shared" si="3"/>
        <v>0</v>
      </c>
      <c r="CB10" s="58">
        <f t="shared" si="3"/>
        <v>0</v>
      </c>
      <c r="CC10" s="58">
        <f t="shared" si="3"/>
        <v>0</v>
      </c>
      <c r="CD10" s="58">
        <f t="shared" si="3"/>
        <v>0</v>
      </c>
      <c r="CE10" s="58">
        <f t="shared" si="3"/>
        <v>0</v>
      </c>
      <c r="CF10" s="58">
        <f t="shared" si="3"/>
        <v>0</v>
      </c>
      <c r="CG10" s="58">
        <f t="shared" si="3"/>
        <v>0</v>
      </c>
      <c r="CH10" s="58">
        <f t="shared" si="3"/>
        <v>0</v>
      </c>
      <c r="CI10" s="58">
        <f t="shared" si="3"/>
        <v>0</v>
      </c>
      <c r="CJ10" s="58">
        <f t="shared" si="3"/>
        <v>0</v>
      </c>
      <c r="CK10" s="58">
        <f t="shared" si="3"/>
        <v>0</v>
      </c>
      <c r="CL10" s="58">
        <f t="shared" si="3"/>
        <v>0</v>
      </c>
      <c r="CM10" s="58">
        <f t="shared" si="3"/>
        <v>0</v>
      </c>
      <c r="CN10" s="58">
        <f t="shared" si="3"/>
        <v>0</v>
      </c>
      <c r="CO10" s="58">
        <f t="shared" si="3"/>
        <v>0</v>
      </c>
      <c r="CP10" s="58">
        <f t="shared" si="4"/>
        <v>0</v>
      </c>
      <c r="CQ10" s="58">
        <f t="shared" si="4"/>
        <v>0</v>
      </c>
      <c r="CR10" s="58">
        <f t="shared" si="4"/>
        <v>0</v>
      </c>
      <c r="CS10" s="58">
        <f t="shared" si="4"/>
        <v>0</v>
      </c>
      <c r="CT10" s="58">
        <f t="shared" si="4"/>
        <v>0</v>
      </c>
      <c r="CU10" s="58">
        <f t="shared" si="4"/>
        <v>0</v>
      </c>
      <c r="CV10" s="58">
        <f t="shared" si="4"/>
        <v>0</v>
      </c>
      <c r="CW10" s="58">
        <f t="shared" si="4"/>
        <v>0</v>
      </c>
      <c r="CX10" s="58">
        <f t="shared" si="4"/>
        <v>0</v>
      </c>
      <c r="CY10" s="58">
        <f t="shared" si="4"/>
        <v>0</v>
      </c>
      <c r="CZ10" s="58">
        <f t="shared" si="4"/>
        <v>0</v>
      </c>
      <c r="DA10" s="58">
        <f t="shared" si="4"/>
        <v>0</v>
      </c>
      <c r="DB10" s="58">
        <f t="shared" si="4"/>
        <v>0</v>
      </c>
      <c r="DC10" s="58">
        <f t="shared" si="4"/>
        <v>0</v>
      </c>
    </row>
    <row r="11" spans="2:107" x14ac:dyDescent="0.25">
      <c r="B11" s="266"/>
      <c r="C11" s="269"/>
      <c r="D11" s="405"/>
      <c r="E11" s="163">
        <v>2</v>
      </c>
      <c r="F11" s="159">
        <v>1.5</v>
      </c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1"/>
      <c r="V11" s="161"/>
      <c r="W11" s="161"/>
      <c r="X11" s="161"/>
      <c r="Y11" s="161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2"/>
      <c r="BE11" s="20"/>
      <c r="BF11" s="58">
        <f t="shared" si="5"/>
        <v>0</v>
      </c>
      <c r="BG11" s="58">
        <f t="shared" si="5"/>
        <v>0</v>
      </c>
      <c r="BH11" s="58">
        <f t="shared" si="5"/>
        <v>0</v>
      </c>
      <c r="BI11" s="58">
        <f t="shared" si="5"/>
        <v>0</v>
      </c>
      <c r="BJ11" s="58">
        <f t="shared" si="5"/>
        <v>0</v>
      </c>
      <c r="BK11" s="58">
        <f t="shared" si="5"/>
        <v>0</v>
      </c>
      <c r="BL11" s="58">
        <f t="shared" si="5"/>
        <v>0</v>
      </c>
      <c r="BM11" s="58">
        <f t="shared" si="5"/>
        <v>0</v>
      </c>
      <c r="BN11" s="58">
        <f t="shared" si="5"/>
        <v>0</v>
      </c>
      <c r="BO11" s="58">
        <f t="shared" si="5"/>
        <v>0</v>
      </c>
      <c r="BP11" s="58">
        <f t="shared" si="5"/>
        <v>0</v>
      </c>
      <c r="BQ11" s="58">
        <f t="shared" si="5"/>
        <v>0</v>
      </c>
      <c r="BR11" s="58">
        <f t="shared" si="5"/>
        <v>0</v>
      </c>
      <c r="BS11" s="58">
        <f t="shared" si="5"/>
        <v>0</v>
      </c>
      <c r="BT11" s="58">
        <f t="shared" si="5"/>
        <v>0</v>
      </c>
      <c r="BU11" s="58">
        <f t="shared" si="5"/>
        <v>0</v>
      </c>
      <c r="BV11" s="58">
        <f t="shared" si="8"/>
        <v>0</v>
      </c>
      <c r="BW11" s="58">
        <f t="shared" si="8"/>
        <v>0</v>
      </c>
      <c r="BX11" s="58">
        <f t="shared" si="8"/>
        <v>0</v>
      </c>
      <c r="BY11" s="58">
        <f t="shared" si="8"/>
        <v>0</v>
      </c>
      <c r="BZ11" s="58">
        <f t="shared" si="3"/>
        <v>0</v>
      </c>
      <c r="CA11" s="58">
        <f t="shared" si="3"/>
        <v>0</v>
      </c>
      <c r="CB11" s="58">
        <f t="shared" si="3"/>
        <v>0</v>
      </c>
      <c r="CC11" s="58">
        <f t="shared" si="3"/>
        <v>0</v>
      </c>
      <c r="CD11" s="58">
        <f t="shared" si="3"/>
        <v>0</v>
      </c>
      <c r="CE11" s="58">
        <f t="shared" si="3"/>
        <v>0</v>
      </c>
      <c r="CF11" s="58">
        <f t="shared" si="3"/>
        <v>0</v>
      </c>
      <c r="CG11" s="58">
        <f t="shared" si="3"/>
        <v>0</v>
      </c>
      <c r="CH11" s="58">
        <f t="shared" si="3"/>
        <v>0</v>
      </c>
      <c r="CI11" s="58">
        <f t="shared" si="3"/>
        <v>0</v>
      </c>
      <c r="CJ11" s="58">
        <f t="shared" si="3"/>
        <v>0</v>
      </c>
      <c r="CK11" s="58">
        <f t="shared" si="3"/>
        <v>0</v>
      </c>
      <c r="CL11" s="58">
        <f t="shared" si="3"/>
        <v>0</v>
      </c>
      <c r="CM11" s="58">
        <f t="shared" si="3"/>
        <v>0</v>
      </c>
      <c r="CN11" s="58">
        <f t="shared" si="3"/>
        <v>0</v>
      </c>
      <c r="CO11" s="58">
        <f t="shared" si="3"/>
        <v>0</v>
      </c>
      <c r="CP11" s="58">
        <f t="shared" si="4"/>
        <v>0</v>
      </c>
      <c r="CQ11" s="58">
        <f t="shared" si="4"/>
        <v>0</v>
      </c>
      <c r="CR11" s="58">
        <f t="shared" si="4"/>
        <v>0</v>
      </c>
      <c r="CS11" s="58">
        <f t="shared" si="4"/>
        <v>0</v>
      </c>
      <c r="CT11" s="58">
        <f t="shared" si="4"/>
        <v>0</v>
      </c>
      <c r="CU11" s="58">
        <f t="shared" si="4"/>
        <v>0</v>
      </c>
      <c r="CV11" s="58">
        <f t="shared" si="4"/>
        <v>0</v>
      </c>
      <c r="CW11" s="58">
        <f t="shared" si="4"/>
        <v>0</v>
      </c>
      <c r="CX11" s="58">
        <f t="shared" si="4"/>
        <v>0</v>
      </c>
      <c r="CY11" s="58">
        <f t="shared" si="4"/>
        <v>0</v>
      </c>
      <c r="CZ11" s="58">
        <f t="shared" si="4"/>
        <v>0</v>
      </c>
      <c r="DA11" s="58">
        <f t="shared" si="4"/>
        <v>0</v>
      </c>
      <c r="DB11" s="58">
        <f t="shared" si="4"/>
        <v>0</v>
      </c>
      <c r="DC11" s="58">
        <f t="shared" si="4"/>
        <v>0</v>
      </c>
    </row>
    <row r="12" spans="2:107" ht="13.8" thickBot="1" x14ac:dyDescent="0.3">
      <c r="B12" s="267"/>
      <c r="C12" s="270"/>
      <c r="D12" s="406"/>
      <c r="E12" s="155">
        <v>2.5</v>
      </c>
      <c r="F12" s="152">
        <v>1.5</v>
      </c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5"/>
      <c r="V12" s="85"/>
      <c r="W12" s="85"/>
      <c r="X12" s="85"/>
      <c r="Y12" s="85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6"/>
      <c r="BE12" s="20"/>
      <c r="BF12" s="58">
        <f t="shared" si="5"/>
        <v>0</v>
      </c>
      <c r="BG12" s="58">
        <f t="shared" si="5"/>
        <v>0</v>
      </c>
      <c r="BH12" s="58">
        <f t="shared" si="5"/>
        <v>0</v>
      </c>
      <c r="BI12" s="58">
        <f t="shared" si="5"/>
        <v>0</v>
      </c>
      <c r="BJ12" s="58">
        <f t="shared" si="5"/>
        <v>0</v>
      </c>
      <c r="BK12" s="58">
        <f t="shared" si="5"/>
        <v>0</v>
      </c>
      <c r="BL12" s="58">
        <f t="shared" si="5"/>
        <v>0</v>
      </c>
      <c r="BM12" s="58">
        <f t="shared" si="5"/>
        <v>0</v>
      </c>
      <c r="BN12" s="58">
        <f t="shared" si="5"/>
        <v>0</v>
      </c>
      <c r="BO12" s="58">
        <f t="shared" si="5"/>
        <v>0</v>
      </c>
      <c r="BP12" s="58">
        <f t="shared" si="5"/>
        <v>0</v>
      </c>
      <c r="BQ12" s="58">
        <f t="shared" si="5"/>
        <v>0</v>
      </c>
      <c r="BR12" s="58">
        <f t="shared" si="5"/>
        <v>0</v>
      </c>
      <c r="BS12" s="58">
        <f t="shared" si="5"/>
        <v>0</v>
      </c>
      <c r="BT12" s="58">
        <f t="shared" si="5"/>
        <v>0</v>
      </c>
      <c r="BU12" s="58">
        <f t="shared" si="5"/>
        <v>0</v>
      </c>
      <c r="BV12" s="58">
        <f t="shared" si="8"/>
        <v>0</v>
      </c>
      <c r="BW12" s="58">
        <f t="shared" si="8"/>
        <v>0</v>
      </c>
      <c r="BX12" s="58">
        <f t="shared" si="8"/>
        <v>0</v>
      </c>
      <c r="BY12" s="58">
        <f t="shared" si="8"/>
        <v>0</v>
      </c>
      <c r="BZ12" s="58">
        <f t="shared" si="3"/>
        <v>0</v>
      </c>
      <c r="CA12" s="58">
        <f t="shared" si="3"/>
        <v>0</v>
      </c>
      <c r="CB12" s="58">
        <f t="shared" si="3"/>
        <v>0</v>
      </c>
      <c r="CC12" s="58">
        <f t="shared" si="3"/>
        <v>0</v>
      </c>
      <c r="CD12" s="58">
        <f t="shared" si="3"/>
        <v>0</v>
      </c>
      <c r="CE12" s="58">
        <f t="shared" si="3"/>
        <v>0</v>
      </c>
      <c r="CF12" s="58">
        <f t="shared" si="3"/>
        <v>0</v>
      </c>
      <c r="CG12" s="58">
        <f t="shared" si="3"/>
        <v>0</v>
      </c>
      <c r="CH12" s="58">
        <f t="shared" si="3"/>
        <v>0</v>
      </c>
      <c r="CI12" s="58">
        <f t="shared" si="3"/>
        <v>0</v>
      </c>
      <c r="CJ12" s="58">
        <f t="shared" si="3"/>
        <v>0</v>
      </c>
      <c r="CK12" s="58">
        <f t="shared" si="3"/>
        <v>0</v>
      </c>
      <c r="CL12" s="58">
        <f t="shared" si="3"/>
        <v>0</v>
      </c>
      <c r="CM12" s="58">
        <f t="shared" si="3"/>
        <v>0</v>
      </c>
      <c r="CN12" s="58">
        <f t="shared" si="3"/>
        <v>0</v>
      </c>
      <c r="CO12" s="58">
        <f t="shared" si="3"/>
        <v>0</v>
      </c>
      <c r="CP12" s="58">
        <f t="shared" si="4"/>
        <v>0</v>
      </c>
      <c r="CQ12" s="58">
        <f t="shared" si="4"/>
        <v>0</v>
      </c>
      <c r="CR12" s="58">
        <f t="shared" si="4"/>
        <v>0</v>
      </c>
      <c r="CS12" s="58">
        <f t="shared" si="4"/>
        <v>0</v>
      </c>
      <c r="CT12" s="58">
        <f t="shared" si="4"/>
        <v>0</v>
      </c>
      <c r="CU12" s="58">
        <f t="shared" si="4"/>
        <v>0</v>
      </c>
      <c r="CV12" s="58">
        <f t="shared" si="4"/>
        <v>0</v>
      </c>
      <c r="CW12" s="58">
        <f t="shared" si="4"/>
        <v>0</v>
      </c>
      <c r="CX12" s="58">
        <f t="shared" si="4"/>
        <v>0</v>
      </c>
      <c r="CY12" s="58">
        <f t="shared" si="4"/>
        <v>0</v>
      </c>
      <c r="CZ12" s="58">
        <f t="shared" si="4"/>
        <v>0</v>
      </c>
      <c r="DA12" s="58">
        <f t="shared" si="4"/>
        <v>0</v>
      </c>
      <c r="DB12" s="58">
        <f t="shared" si="4"/>
        <v>0</v>
      </c>
      <c r="DC12" s="58">
        <f t="shared" si="4"/>
        <v>0</v>
      </c>
    </row>
    <row r="13" spans="2:107" x14ac:dyDescent="0.25">
      <c r="B13" s="265">
        <v>22150</v>
      </c>
      <c r="C13" s="268"/>
      <c r="D13" s="409" t="s">
        <v>98</v>
      </c>
      <c r="E13" s="156" t="s">
        <v>99</v>
      </c>
      <c r="F13" s="149">
        <v>1.2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76"/>
      <c r="W13" s="76"/>
      <c r="X13" s="76"/>
      <c r="Y13" s="76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7"/>
      <c r="BE13" s="20"/>
      <c r="BF13" s="58">
        <f t="shared" si="5"/>
        <v>0</v>
      </c>
      <c r="BG13" s="58">
        <f t="shared" si="5"/>
        <v>0</v>
      </c>
      <c r="BH13" s="58">
        <f t="shared" si="5"/>
        <v>0</v>
      </c>
      <c r="BI13" s="58">
        <f t="shared" si="5"/>
        <v>0</v>
      </c>
      <c r="BJ13" s="58">
        <f t="shared" si="5"/>
        <v>0</v>
      </c>
      <c r="BK13" s="58">
        <f t="shared" si="5"/>
        <v>0</v>
      </c>
      <c r="BL13" s="58">
        <f t="shared" si="5"/>
        <v>0</v>
      </c>
      <c r="BM13" s="58">
        <f t="shared" si="5"/>
        <v>0</v>
      </c>
      <c r="BN13" s="58">
        <f t="shared" si="5"/>
        <v>0</v>
      </c>
      <c r="BO13" s="58">
        <f t="shared" si="5"/>
        <v>0</v>
      </c>
      <c r="BP13" s="58">
        <f t="shared" si="5"/>
        <v>0</v>
      </c>
      <c r="BQ13" s="58">
        <f t="shared" si="5"/>
        <v>0</v>
      </c>
      <c r="BR13" s="58">
        <f t="shared" si="5"/>
        <v>0</v>
      </c>
      <c r="BS13" s="58">
        <f t="shared" si="5"/>
        <v>0</v>
      </c>
      <c r="BT13" s="58">
        <f t="shared" si="5"/>
        <v>0</v>
      </c>
      <c r="BU13" s="58">
        <f t="shared" si="5"/>
        <v>0</v>
      </c>
      <c r="BV13" s="58">
        <f t="shared" si="8"/>
        <v>0</v>
      </c>
      <c r="BW13" s="58">
        <f t="shared" si="8"/>
        <v>0</v>
      </c>
      <c r="BX13" s="58">
        <f t="shared" si="8"/>
        <v>0</v>
      </c>
      <c r="BY13" s="58">
        <f t="shared" si="8"/>
        <v>0</v>
      </c>
      <c r="BZ13" s="58">
        <f t="shared" si="3"/>
        <v>0</v>
      </c>
      <c r="CA13" s="58">
        <f t="shared" si="3"/>
        <v>0</v>
      </c>
      <c r="CB13" s="58">
        <f t="shared" si="3"/>
        <v>0</v>
      </c>
      <c r="CC13" s="58">
        <f t="shared" si="3"/>
        <v>0</v>
      </c>
      <c r="CD13" s="58">
        <f t="shared" si="3"/>
        <v>0</v>
      </c>
      <c r="CE13" s="58">
        <f t="shared" si="3"/>
        <v>0</v>
      </c>
      <c r="CF13" s="58">
        <f t="shared" si="3"/>
        <v>0</v>
      </c>
      <c r="CG13" s="58">
        <f t="shared" si="3"/>
        <v>0</v>
      </c>
      <c r="CH13" s="58">
        <f t="shared" si="3"/>
        <v>0</v>
      </c>
      <c r="CI13" s="58">
        <f t="shared" si="3"/>
        <v>0</v>
      </c>
      <c r="CJ13" s="58">
        <f t="shared" si="3"/>
        <v>0</v>
      </c>
      <c r="CK13" s="58">
        <f t="shared" si="3"/>
        <v>0</v>
      </c>
      <c r="CL13" s="58">
        <f t="shared" si="3"/>
        <v>0</v>
      </c>
      <c r="CM13" s="58">
        <f t="shared" si="3"/>
        <v>0</v>
      </c>
      <c r="CN13" s="58">
        <f t="shared" si="3"/>
        <v>0</v>
      </c>
      <c r="CO13" s="58">
        <f t="shared" si="3"/>
        <v>0</v>
      </c>
      <c r="CP13" s="58">
        <f t="shared" si="4"/>
        <v>0</v>
      </c>
      <c r="CQ13" s="58">
        <f t="shared" si="4"/>
        <v>0</v>
      </c>
      <c r="CR13" s="58">
        <f t="shared" si="4"/>
        <v>0</v>
      </c>
      <c r="CS13" s="58">
        <f t="shared" si="4"/>
        <v>0</v>
      </c>
      <c r="CT13" s="58">
        <f t="shared" si="4"/>
        <v>0</v>
      </c>
      <c r="CU13" s="58">
        <f t="shared" si="4"/>
        <v>0</v>
      </c>
      <c r="CV13" s="58">
        <f t="shared" si="4"/>
        <v>0</v>
      </c>
      <c r="CW13" s="58">
        <f t="shared" si="4"/>
        <v>0</v>
      </c>
      <c r="CX13" s="58">
        <f t="shared" si="4"/>
        <v>0</v>
      </c>
      <c r="CY13" s="58">
        <f t="shared" si="4"/>
        <v>0</v>
      </c>
      <c r="CZ13" s="58">
        <f t="shared" si="4"/>
        <v>0</v>
      </c>
      <c r="DA13" s="58">
        <f t="shared" si="4"/>
        <v>0</v>
      </c>
      <c r="DB13" s="58">
        <f t="shared" si="4"/>
        <v>0</v>
      </c>
      <c r="DC13" s="58">
        <f t="shared" si="4"/>
        <v>0</v>
      </c>
    </row>
    <row r="14" spans="2:107" x14ac:dyDescent="0.25">
      <c r="B14" s="266"/>
      <c r="C14" s="269"/>
      <c r="D14" s="410"/>
      <c r="E14" s="153" t="s">
        <v>100</v>
      </c>
      <c r="F14" s="150">
        <v>1.8</v>
      </c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9"/>
      <c r="V14" s="79"/>
      <c r="W14" s="79"/>
      <c r="X14" s="79"/>
      <c r="Y14" s="79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80"/>
      <c r="BE14" s="20"/>
      <c r="BF14" s="58">
        <f t="shared" si="5"/>
        <v>0</v>
      </c>
      <c r="BG14" s="58">
        <f t="shared" si="5"/>
        <v>0</v>
      </c>
      <c r="BH14" s="58">
        <f t="shared" si="5"/>
        <v>0</v>
      </c>
      <c r="BI14" s="58">
        <f t="shared" si="5"/>
        <v>0</v>
      </c>
      <c r="BJ14" s="58">
        <f t="shared" si="5"/>
        <v>0</v>
      </c>
      <c r="BK14" s="58">
        <f t="shared" si="5"/>
        <v>0</v>
      </c>
      <c r="BL14" s="58">
        <f t="shared" si="5"/>
        <v>0</v>
      </c>
      <c r="BM14" s="58">
        <f t="shared" si="5"/>
        <v>0</v>
      </c>
      <c r="BN14" s="58">
        <f t="shared" si="5"/>
        <v>0</v>
      </c>
      <c r="BO14" s="58">
        <f t="shared" si="5"/>
        <v>0</v>
      </c>
      <c r="BP14" s="58">
        <f t="shared" si="5"/>
        <v>0</v>
      </c>
      <c r="BQ14" s="58">
        <f t="shared" si="5"/>
        <v>0</v>
      </c>
      <c r="BR14" s="58">
        <f t="shared" si="5"/>
        <v>0</v>
      </c>
      <c r="BS14" s="58">
        <f t="shared" si="5"/>
        <v>0</v>
      </c>
      <c r="BT14" s="58">
        <f t="shared" si="5"/>
        <v>0</v>
      </c>
      <c r="BU14" s="58">
        <f t="shared" si="5"/>
        <v>0</v>
      </c>
      <c r="BV14" s="58">
        <f t="shared" si="8"/>
        <v>0</v>
      </c>
      <c r="BW14" s="58">
        <f t="shared" si="8"/>
        <v>0</v>
      </c>
      <c r="BX14" s="58">
        <f t="shared" si="8"/>
        <v>0</v>
      </c>
      <c r="BY14" s="58">
        <f t="shared" si="8"/>
        <v>0</v>
      </c>
      <c r="BZ14" s="58">
        <f t="shared" si="3"/>
        <v>0</v>
      </c>
      <c r="CA14" s="58">
        <f t="shared" si="3"/>
        <v>0</v>
      </c>
      <c r="CB14" s="58">
        <f t="shared" si="3"/>
        <v>0</v>
      </c>
      <c r="CC14" s="58">
        <f t="shared" si="3"/>
        <v>0</v>
      </c>
      <c r="CD14" s="58">
        <f t="shared" si="3"/>
        <v>0</v>
      </c>
      <c r="CE14" s="58">
        <f t="shared" si="3"/>
        <v>0</v>
      </c>
      <c r="CF14" s="58">
        <f t="shared" si="3"/>
        <v>0</v>
      </c>
      <c r="CG14" s="58">
        <f t="shared" si="3"/>
        <v>0</v>
      </c>
      <c r="CH14" s="58">
        <f t="shared" si="3"/>
        <v>0</v>
      </c>
      <c r="CI14" s="58">
        <f t="shared" si="3"/>
        <v>0</v>
      </c>
      <c r="CJ14" s="58">
        <f t="shared" si="3"/>
        <v>0</v>
      </c>
      <c r="CK14" s="58">
        <f t="shared" si="3"/>
        <v>0</v>
      </c>
      <c r="CL14" s="58">
        <f t="shared" si="3"/>
        <v>0</v>
      </c>
      <c r="CM14" s="58">
        <f t="shared" si="3"/>
        <v>0</v>
      </c>
      <c r="CN14" s="58">
        <f t="shared" si="3"/>
        <v>0</v>
      </c>
      <c r="CO14" s="58">
        <f t="shared" si="3"/>
        <v>0</v>
      </c>
      <c r="CP14" s="58">
        <f t="shared" si="4"/>
        <v>0</v>
      </c>
      <c r="CQ14" s="58">
        <f t="shared" si="4"/>
        <v>0</v>
      </c>
      <c r="CR14" s="58">
        <f t="shared" si="4"/>
        <v>0</v>
      </c>
      <c r="CS14" s="58">
        <f t="shared" si="4"/>
        <v>0</v>
      </c>
      <c r="CT14" s="58">
        <f t="shared" si="4"/>
        <v>0</v>
      </c>
      <c r="CU14" s="58">
        <f t="shared" si="4"/>
        <v>0</v>
      </c>
      <c r="CV14" s="58">
        <f t="shared" si="4"/>
        <v>0</v>
      </c>
      <c r="CW14" s="58">
        <f t="shared" si="4"/>
        <v>0</v>
      </c>
      <c r="CX14" s="58">
        <f t="shared" si="4"/>
        <v>0</v>
      </c>
      <c r="CY14" s="58">
        <f t="shared" si="4"/>
        <v>0</v>
      </c>
      <c r="CZ14" s="58">
        <f t="shared" si="4"/>
        <v>0</v>
      </c>
      <c r="DA14" s="58">
        <f t="shared" si="4"/>
        <v>0</v>
      </c>
      <c r="DB14" s="58">
        <f t="shared" si="4"/>
        <v>0</v>
      </c>
      <c r="DC14" s="58">
        <f t="shared" si="4"/>
        <v>0</v>
      </c>
    </row>
    <row r="15" spans="2:107" x14ac:dyDescent="0.25">
      <c r="B15" s="266"/>
      <c r="C15" s="269"/>
      <c r="D15" s="410"/>
      <c r="E15" s="153" t="s">
        <v>101</v>
      </c>
      <c r="F15" s="150">
        <v>0.9</v>
      </c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9"/>
      <c r="V15" s="79"/>
      <c r="W15" s="79"/>
      <c r="X15" s="79"/>
      <c r="Y15" s="79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80"/>
      <c r="BE15" s="20"/>
      <c r="BF15" s="58">
        <f t="shared" si="5"/>
        <v>0</v>
      </c>
      <c r="BG15" s="58">
        <f t="shared" si="5"/>
        <v>0</v>
      </c>
      <c r="BH15" s="58">
        <f t="shared" si="5"/>
        <v>0</v>
      </c>
      <c r="BI15" s="58">
        <f t="shared" si="5"/>
        <v>0</v>
      </c>
      <c r="BJ15" s="58">
        <f t="shared" si="5"/>
        <v>0</v>
      </c>
      <c r="BK15" s="58">
        <f t="shared" si="5"/>
        <v>0</v>
      </c>
      <c r="BL15" s="58">
        <f t="shared" si="5"/>
        <v>0</v>
      </c>
      <c r="BM15" s="58">
        <f t="shared" si="5"/>
        <v>0</v>
      </c>
      <c r="BN15" s="58">
        <f t="shared" si="5"/>
        <v>0</v>
      </c>
      <c r="BO15" s="58">
        <f t="shared" si="5"/>
        <v>0</v>
      </c>
      <c r="BP15" s="58">
        <f t="shared" si="5"/>
        <v>0</v>
      </c>
      <c r="BQ15" s="58">
        <f t="shared" si="5"/>
        <v>0</v>
      </c>
      <c r="BR15" s="58">
        <f t="shared" si="5"/>
        <v>0</v>
      </c>
      <c r="BS15" s="58">
        <f t="shared" si="5"/>
        <v>0</v>
      </c>
      <c r="BT15" s="58">
        <f t="shared" si="5"/>
        <v>0</v>
      </c>
      <c r="BU15" s="58">
        <f t="shared" si="5"/>
        <v>0</v>
      </c>
      <c r="BV15" s="58">
        <f t="shared" si="8"/>
        <v>0</v>
      </c>
      <c r="BW15" s="58">
        <f t="shared" si="8"/>
        <v>0</v>
      </c>
      <c r="BX15" s="58">
        <f t="shared" si="8"/>
        <v>0</v>
      </c>
      <c r="BY15" s="58">
        <f t="shared" si="8"/>
        <v>0</v>
      </c>
      <c r="BZ15" s="58">
        <f t="shared" si="3"/>
        <v>0</v>
      </c>
      <c r="CA15" s="58">
        <f t="shared" si="3"/>
        <v>0</v>
      </c>
      <c r="CB15" s="58">
        <f t="shared" si="3"/>
        <v>0</v>
      </c>
      <c r="CC15" s="58">
        <f t="shared" si="3"/>
        <v>0</v>
      </c>
      <c r="CD15" s="58">
        <f t="shared" si="3"/>
        <v>0</v>
      </c>
      <c r="CE15" s="58">
        <f t="shared" si="3"/>
        <v>0</v>
      </c>
      <c r="CF15" s="58">
        <f t="shared" si="3"/>
        <v>0</v>
      </c>
      <c r="CG15" s="58">
        <f t="shared" si="3"/>
        <v>0</v>
      </c>
      <c r="CH15" s="58">
        <f t="shared" si="3"/>
        <v>0</v>
      </c>
      <c r="CI15" s="58">
        <f t="shared" si="3"/>
        <v>0</v>
      </c>
      <c r="CJ15" s="58">
        <f t="shared" si="3"/>
        <v>0</v>
      </c>
      <c r="CK15" s="58">
        <f t="shared" si="3"/>
        <v>0</v>
      </c>
      <c r="CL15" s="58">
        <f t="shared" si="3"/>
        <v>0</v>
      </c>
      <c r="CM15" s="58">
        <f t="shared" si="3"/>
        <v>0</v>
      </c>
      <c r="CN15" s="58">
        <f t="shared" si="3"/>
        <v>0</v>
      </c>
      <c r="CO15" s="58">
        <f t="shared" si="3"/>
        <v>0</v>
      </c>
      <c r="CP15" s="58">
        <f t="shared" si="4"/>
        <v>0</v>
      </c>
      <c r="CQ15" s="58">
        <f t="shared" si="4"/>
        <v>0</v>
      </c>
      <c r="CR15" s="58">
        <f t="shared" si="4"/>
        <v>0</v>
      </c>
      <c r="CS15" s="58">
        <f t="shared" si="4"/>
        <v>0</v>
      </c>
      <c r="CT15" s="58">
        <f t="shared" si="4"/>
        <v>0</v>
      </c>
      <c r="CU15" s="58">
        <f t="shared" si="4"/>
        <v>0</v>
      </c>
      <c r="CV15" s="58">
        <f t="shared" si="4"/>
        <v>0</v>
      </c>
      <c r="CW15" s="58">
        <f t="shared" si="4"/>
        <v>0</v>
      </c>
      <c r="CX15" s="58">
        <f t="shared" si="4"/>
        <v>0</v>
      </c>
      <c r="CY15" s="58">
        <f t="shared" si="4"/>
        <v>0</v>
      </c>
      <c r="CZ15" s="58">
        <f t="shared" si="4"/>
        <v>0</v>
      </c>
      <c r="DA15" s="58">
        <f t="shared" si="4"/>
        <v>0</v>
      </c>
      <c r="DB15" s="58">
        <f t="shared" si="4"/>
        <v>0</v>
      </c>
      <c r="DC15" s="58">
        <f t="shared" si="4"/>
        <v>0</v>
      </c>
    </row>
    <row r="16" spans="2:107" x14ac:dyDescent="0.25">
      <c r="B16" s="266"/>
      <c r="C16" s="269"/>
      <c r="D16" s="410"/>
      <c r="E16" s="153" t="s">
        <v>102</v>
      </c>
      <c r="F16" s="150">
        <v>1.3</v>
      </c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9"/>
      <c r="V16" s="79"/>
      <c r="W16" s="79"/>
      <c r="X16" s="79"/>
      <c r="Y16" s="79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80"/>
      <c r="BE16" s="20"/>
      <c r="BF16" s="58">
        <f t="shared" si="5"/>
        <v>0</v>
      </c>
      <c r="BG16" s="58">
        <f t="shared" si="5"/>
        <v>0</v>
      </c>
      <c r="BH16" s="58">
        <f t="shared" si="5"/>
        <v>0</v>
      </c>
      <c r="BI16" s="58">
        <f t="shared" si="5"/>
        <v>0</v>
      </c>
      <c r="BJ16" s="58">
        <f t="shared" si="5"/>
        <v>0</v>
      </c>
      <c r="BK16" s="58">
        <f t="shared" si="5"/>
        <v>0</v>
      </c>
      <c r="BL16" s="58">
        <f t="shared" si="5"/>
        <v>0</v>
      </c>
      <c r="BM16" s="58">
        <f t="shared" si="5"/>
        <v>0</v>
      </c>
      <c r="BN16" s="58">
        <f t="shared" si="5"/>
        <v>0</v>
      </c>
      <c r="BO16" s="58">
        <f t="shared" si="5"/>
        <v>0</v>
      </c>
      <c r="BP16" s="58">
        <f t="shared" si="5"/>
        <v>0</v>
      </c>
      <c r="BQ16" s="58">
        <f t="shared" si="5"/>
        <v>0</v>
      </c>
      <c r="BR16" s="58">
        <f t="shared" si="5"/>
        <v>0</v>
      </c>
      <c r="BS16" s="58">
        <f t="shared" si="5"/>
        <v>0</v>
      </c>
      <c r="BT16" s="58">
        <f t="shared" si="5"/>
        <v>0</v>
      </c>
      <c r="BU16" s="58">
        <f t="shared" si="5"/>
        <v>0</v>
      </c>
      <c r="BV16" s="58">
        <f t="shared" si="8"/>
        <v>0</v>
      </c>
      <c r="BW16" s="58">
        <f t="shared" si="8"/>
        <v>0</v>
      </c>
      <c r="BX16" s="58">
        <f t="shared" si="8"/>
        <v>0</v>
      </c>
      <c r="BY16" s="58">
        <f t="shared" si="8"/>
        <v>0</v>
      </c>
      <c r="BZ16" s="58">
        <f t="shared" si="3"/>
        <v>0</v>
      </c>
      <c r="CA16" s="58">
        <f t="shared" si="3"/>
        <v>0</v>
      </c>
      <c r="CB16" s="58">
        <f t="shared" si="3"/>
        <v>0</v>
      </c>
      <c r="CC16" s="58">
        <f t="shared" si="3"/>
        <v>0</v>
      </c>
      <c r="CD16" s="58">
        <f t="shared" si="3"/>
        <v>0</v>
      </c>
      <c r="CE16" s="58">
        <f t="shared" si="3"/>
        <v>0</v>
      </c>
      <c r="CF16" s="58">
        <f t="shared" si="3"/>
        <v>0</v>
      </c>
      <c r="CG16" s="58">
        <f t="shared" si="3"/>
        <v>0</v>
      </c>
      <c r="CH16" s="58">
        <f t="shared" si="3"/>
        <v>0</v>
      </c>
      <c r="CI16" s="58">
        <f t="shared" si="3"/>
        <v>0</v>
      </c>
      <c r="CJ16" s="58">
        <f t="shared" si="3"/>
        <v>0</v>
      </c>
      <c r="CK16" s="58">
        <f t="shared" si="3"/>
        <v>0</v>
      </c>
      <c r="CL16" s="58">
        <f t="shared" si="3"/>
        <v>0</v>
      </c>
      <c r="CM16" s="58">
        <f t="shared" si="3"/>
        <v>0</v>
      </c>
      <c r="CN16" s="58">
        <f t="shared" si="3"/>
        <v>0</v>
      </c>
      <c r="CO16" s="58">
        <f t="shared" si="3"/>
        <v>0</v>
      </c>
      <c r="CP16" s="58">
        <f t="shared" si="4"/>
        <v>0</v>
      </c>
      <c r="CQ16" s="58">
        <f t="shared" si="4"/>
        <v>0</v>
      </c>
      <c r="CR16" s="58">
        <f t="shared" si="4"/>
        <v>0</v>
      </c>
      <c r="CS16" s="58">
        <f t="shared" si="4"/>
        <v>0</v>
      </c>
      <c r="CT16" s="58">
        <f t="shared" si="4"/>
        <v>0</v>
      </c>
      <c r="CU16" s="58">
        <f t="shared" si="4"/>
        <v>0</v>
      </c>
      <c r="CV16" s="58">
        <f t="shared" si="4"/>
        <v>0</v>
      </c>
      <c r="CW16" s="58">
        <f t="shared" si="4"/>
        <v>0</v>
      </c>
      <c r="CX16" s="58">
        <f t="shared" si="4"/>
        <v>0</v>
      </c>
      <c r="CY16" s="58">
        <f t="shared" si="4"/>
        <v>0</v>
      </c>
      <c r="CZ16" s="58">
        <f t="shared" si="4"/>
        <v>0</v>
      </c>
      <c r="DA16" s="58">
        <f t="shared" si="4"/>
        <v>0</v>
      </c>
      <c r="DB16" s="58">
        <f t="shared" si="4"/>
        <v>0</v>
      </c>
      <c r="DC16" s="58">
        <f t="shared" si="4"/>
        <v>0</v>
      </c>
    </row>
    <row r="17" spans="2:107" x14ac:dyDescent="0.25">
      <c r="B17" s="266"/>
      <c r="C17" s="269"/>
      <c r="D17" s="410"/>
      <c r="E17" s="153" t="s">
        <v>103</v>
      </c>
      <c r="F17" s="150">
        <v>1.4</v>
      </c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9"/>
      <c r="V17" s="79"/>
      <c r="W17" s="79"/>
      <c r="X17" s="79"/>
      <c r="Y17" s="79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80"/>
      <c r="BE17" s="20"/>
      <c r="BF17" s="58">
        <f t="shared" si="5"/>
        <v>0</v>
      </c>
      <c r="BG17" s="58">
        <f t="shared" si="5"/>
        <v>0</v>
      </c>
      <c r="BH17" s="58">
        <f t="shared" si="5"/>
        <v>0</v>
      </c>
      <c r="BI17" s="58">
        <f t="shared" si="5"/>
        <v>0</v>
      </c>
      <c r="BJ17" s="58">
        <f t="shared" si="5"/>
        <v>0</v>
      </c>
      <c r="BK17" s="58">
        <f t="shared" si="5"/>
        <v>0</v>
      </c>
      <c r="BL17" s="58">
        <f t="shared" si="5"/>
        <v>0</v>
      </c>
      <c r="BM17" s="58">
        <f t="shared" si="5"/>
        <v>0</v>
      </c>
      <c r="BN17" s="58">
        <f t="shared" si="5"/>
        <v>0</v>
      </c>
      <c r="BO17" s="58">
        <f t="shared" si="5"/>
        <v>0</v>
      </c>
      <c r="BP17" s="58">
        <f t="shared" si="5"/>
        <v>0</v>
      </c>
      <c r="BQ17" s="58">
        <f t="shared" si="5"/>
        <v>0</v>
      </c>
      <c r="BR17" s="58">
        <f t="shared" si="5"/>
        <v>0</v>
      </c>
      <c r="BS17" s="58">
        <f t="shared" si="5"/>
        <v>0</v>
      </c>
      <c r="BT17" s="58">
        <f t="shared" si="5"/>
        <v>0</v>
      </c>
      <c r="BU17" s="58">
        <f t="shared" si="5"/>
        <v>0</v>
      </c>
      <c r="BV17" s="58">
        <f t="shared" si="8"/>
        <v>0</v>
      </c>
      <c r="BW17" s="58">
        <f t="shared" si="8"/>
        <v>0</v>
      </c>
      <c r="BX17" s="58">
        <f t="shared" si="8"/>
        <v>0</v>
      </c>
      <c r="BY17" s="58">
        <f t="shared" si="8"/>
        <v>0</v>
      </c>
      <c r="BZ17" s="58">
        <f t="shared" si="3"/>
        <v>0</v>
      </c>
      <c r="CA17" s="58">
        <f t="shared" si="3"/>
        <v>0</v>
      </c>
      <c r="CB17" s="58">
        <f t="shared" si="3"/>
        <v>0</v>
      </c>
      <c r="CC17" s="58">
        <f t="shared" si="3"/>
        <v>0</v>
      </c>
      <c r="CD17" s="58">
        <f t="shared" si="3"/>
        <v>0</v>
      </c>
      <c r="CE17" s="58">
        <f t="shared" si="3"/>
        <v>0</v>
      </c>
      <c r="CF17" s="58">
        <f t="shared" si="3"/>
        <v>0</v>
      </c>
      <c r="CG17" s="58">
        <f t="shared" si="3"/>
        <v>0</v>
      </c>
      <c r="CH17" s="58">
        <f t="shared" si="3"/>
        <v>0</v>
      </c>
      <c r="CI17" s="58">
        <f t="shared" si="3"/>
        <v>0</v>
      </c>
      <c r="CJ17" s="58">
        <f t="shared" si="3"/>
        <v>0</v>
      </c>
      <c r="CK17" s="58">
        <f t="shared" si="3"/>
        <v>0</v>
      </c>
      <c r="CL17" s="58">
        <f t="shared" si="3"/>
        <v>0</v>
      </c>
      <c r="CM17" s="58">
        <f t="shared" si="3"/>
        <v>0</v>
      </c>
      <c r="CN17" s="58">
        <f t="shared" si="3"/>
        <v>0</v>
      </c>
      <c r="CO17" s="58">
        <f t="shared" si="3"/>
        <v>0</v>
      </c>
      <c r="CP17" s="58">
        <f t="shared" si="4"/>
        <v>0</v>
      </c>
      <c r="CQ17" s="58">
        <f t="shared" si="4"/>
        <v>0</v>
      </c>
      <c r="CR17" s="58">
        <f t="shared" si="4"/>
        <v>0</v>
      </c>
      <c r="CS17" s="58">
        <f t="shared" si="4"/>
        <v>0</v>
      </c>
      <c r="CT17" s="58">
        <f t="shared" si="4"/>
        <v>0</v>
      </c>
      <c r="CU17" s="58">
        <f t="shared" si="4"/>
        <v>0</v>
      </c>
      <c r="CV17" s="58">
        <f t="shared" si="4"/>
        <v>0</v>
      </c>
      <c r="CW17" s="58">
        <f t="shared" si="4"/>
        <v>0</v>
      </c>
      <c r="CX17" s="58">
        <f t="shared" si="4"/>
        <v>0</v>
      </c>
      <c r="CY17" s="58">
        <f t="shared" si="4"/>
        <v>0</v>
      </c>
      <c r="CZ17" s="58">
        <f t="shared" si="4"/>
        <v>0</v>
      </c>
      <c r="DA17" s="58">
        <f t="shared" si="4"/>
        <v>0</v>
      </c>
      <c r="DB17" s="58">
        <f t="shared" si="4"/>
        <v>0</v>
      </c>
      <c r="DC17" s="58">
        <f t="shared" si="4"/>
        <v>0</v>
      </c>
    </row>
    <row r="18" spans="2:107" x14ac:dyDescent="0.25">
      <c r="B18" s="266"/>
      <c r="C18" s="269"/>
      <c r="D18" s="410"/>
      <c r="E18" s="154" t="s">
        <v>104</v>
      </c>
      <c r="F18" s="151">
        <v>1.5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2"/>
      <c r="V18" s="82"/>
      <c r="W18" s="82"/>
      <c r="X18" s="82"/>
      <c r="Y18" s="82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3"/>
      <c r="BE18" s="20"/>
      <c r="BF18" s="58">
        <f t="shared" si="5"/>
        <v>0</v>
      </c>
      <c r="BG18" s="58">
        <f t="shared" si="5"/>
        <v>0</v>
      </c>
      <c r="BH18" s="58">
        <f t="shared" si="5"/>
        <v>0</v>
      </c>
      <c r="BI18" s="58">
        <f t="shared" si="5"/>
        <v>0</v>
      </c>
      <c r="BJ18" s="58">
        <f t="shared" si="5"/>
        <v>0</v>
      </c>
      <c r="BK18" s="58">
        <f t="shared" si="5"/>
        <v>0</v>
      </c>
      <c r="BL18" s="58">
        <f t="shared" si="5"/>
        <v>0</v>
      </c>
      <c r="BM18" s="58">
        <f t="shared" si="5"/>
        <v>0</v>
      </c>
      <c r="BN18" s="58">
        <f t="shared" si="5"/>
        <v>0</v>
      </c>
      <c r="BO18" s="58">
        <f t="shared" si="5"/>
        <v>0</v>
      </c>
      <c r="BP18" s="58">
        <f t="shared" si="5"/>
        <v>0</v>
      </c>
      <c r="BQ18" s="58">
        <f t="shared" si="5"/>
        <v>0</v>
      </c>
      <c r="BR18" s="58">
        <f t="shared" si="5"/>
        <v>0</v>
      </c>
      <c r="BS18" s="58">
        <f t="shared" si="5"/>
        <v>0</v>
      </c>
      <c r="BT18" s="58">
        <f t="shared" si="5"/>
        <v>0</v>
      </c>
      <c r="BU18" s="58">
        <f t="shared" si="5"/>
        <v>0</v>
      </c>
      <c r="BV18" s="58">
        <f t="shared" si="8"/>
        <v>0</v>
      </c>
      <c r="BW18" s="58">
        <f t="shared" si="8"/>
        <v>0</v>
      </c>
      <c r="BX18" s="58">
        <f t="shared" si="8"/>
        <v>0</v>
      </c>
      <c r="BY18" s="58">
        <f t="shared" si="8"/>
        <v>0</v>
      </c>
      <c r="BZ18" s="58">
        <f t="shared" si="3"/>
        <v>0</v>
      </c>
      <c r="CA18" s="58">
        <f t="shared" si="3"/>
        <v>0</v>
      </c>
      <c r="CB18" s="58">
        <f t="shared" si="3"/>
        <v>0</v>
      </c>
      <c r="CC18" s="58">
        <f t="shared" si="3"/>
        <v>0</v>
      </c>
      <c r="CD18" s="58">
        <f t="shared" si="3"/>
        <v>0</v>
      </c>
      <c r="CE18" s="58">
        <f t="shared" si="3"/>
        <v>0</v>
      </c>
      <c r="CF18" s="58">
        <f t="shared" si="3"/>
        <v>0</v>
      </c>
      <c r="CG18" s="58">
        <f t="shared" si="3"/>
        <v>0</v>
      </c>
      <c r="CH18" s="58">
        <f t="shared" si="3"/>
        <v>0</v>
      </c>
      <c r="CI18" s="58">
        <f t="shared" si="3"/>
        <v>0</v>
      </c>
      <c r="CJ18" s="58">
        <f t="shared" si="3"/>
        <v>0</v>
      </c>
      <c r="CK18" s="58">
        <f t="shared" si="3"/>
        <v>0</v>
      </c>
      <c r="CL18" s="58">
        <f t="shared" si="3"/>
        <v>0</v>
      </c>
      <c r="CM18" s="58">
        <f t="shared" si="3"/>
        <v>0</v>
      </c>
      <c r="CN18" s="58">
        <f t="shared" si="3"/>
        <v>0</v>
      </c>
      <c r="CO18" s="58">
        <f t="shared" si="3"/>
        <v>0</v>
      </c>
      <c r="CP18" s="58">
        <f t="shared" si="4"/>
        <v>0</v>
      </c>
      <c r="CQ18" s="58">
        <f t="shared" si="4"/>
        <v>0</v>
      </c>
      <c r="CR18" s="58">
        <f t="shared" si="4"/>
        <v>0</v>
      </c>
      <c r="CS18" s="58">
        <f t="shared" si="4"/>
        <v>0</v>
      </c>
      <c r="CT18" s="58">
        <f t="shared" si="4"/>
        <v>0</v>
      </c>
      <c r="CU18" s="58">
        <f t="shared" si="4"/>
        <v>0</v>
      </c>
      <c r="CV18" s="58">
        <f t="shared" si="4"/>
        <v>0</v>
      </c>
      <c r="CW18" s="58">
        <f t="shared" si="4"/>
        <v>0</v>
      </c>
      <c r="CX18" s="58">
        <f t="shared" si="4"/>
        <v>0</v>
      </c>
      <c r="CY18" s="58">
        <f t="shared" si="4"/>
        <v>0</v>
      </c>
      <c r="CZ18" s="58">
        <f t="shared" si="4"/>
        <v>0</v>
      </c>
      <c r="DA18" s="58">
        <f t="shared" si="4"/>
        <v>0</v>
      </c>
      <c r="DB18" s="58">
        <f t="shared" si="4"/>
        <v>0</v>
      </c>
      <c r="DC18" s="58">
        <f t="shared" si="4"/>
        <v>0</v>
      </c>
    </row>
    <row r="19" spans="2:107" x14ac:dyDescent="0.25">
      <c r="B19" s="266"/>
      <c r="C19" s="269"/>
      <c r="D19" s="410"/>
      <c r="E19" s="158" t="s">
        <v>105</v>
      </c>
      <c r="F19" s="159">
        <v>1.5</v>
      </c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1"/>
      <c r="V19" s="161"/>
      <c r="W19" s="161"/>
      <c r="X19" s="161"/>
      <c r="Y19" s="161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2"/>
      <c r="BE19" s="20"/>
      <c r="BF19" s="58">
        <f t="shared" si="5"/>
        <v>0</v>
      </c>
      <c r="BG19" s="58">
        <f t="shared" si="5"/>
        <v>0</v>
      </c>
      <c r="BH19" s="58">
        <f t="shared" si="5"/>
        <v>0</v>
      </c>
      <c r="BI19" s="58">
        <f t="shared" si="5"/>
        <v>0</v>
      </c>
      <c r="BJ19" s="58">
        <f t="shared" si="5"/>
        <v>0</v>
      </c>
      <c r="BK19" s="58">
        <f t="shared" si="5"/>
        <v>0</v>
      </c>
      <c r="BL19" s="58">
        <f t="shared" si="5"/>
        <v>0</v>
      </c>
      <c r="BM19" s="58">
        <f t="shared" si="5"/>
        <v>0</v>
      </c>
      <c r="BN19" s="58">
        <f t="shared" si="5"/>
        <v>0</v>
      </c>
      <c r="BO19" s="58">
        <f t="shared" si="5"/>
        <v>0</v>
      </c>
      <c r="BP19" s="58">
        <f t="shared" si="5"/>
        <v>0</v>
      </c>
      <c r="BQ19" s="58">
        <f t="shared" si="5"/>
        <v>0</v>
      </c>
      <c r="BR19" s="58">
        <f t="shared" si="5"/>
        <v>0</v>
      </c>
      <c r="BS19" s="58">
        <f t="shared" si="5"/>
        <v>0</v>
      </c>
      <c r="BT19" s="58">
        <f t="shared" si="5"/>
        <v>0</v>
      </c>
      <c r="BU19" s="58">
        <f t="shared" si="5"/>
        <v>0</v>
      </c>
      <c r="BV19" s="58">
        <f t="shared" si="8"/>
        <v>0</v>
      </c>
      <c r="BW19" s="58">
        <f t="shared" si="8"/>
        <v>0</v>
      </c>
      <c r="BX19" s="58">
        <f t="shared" si="8"/>
        <v>0</v>
      </c>
      <c r="BY19" s="58">
        <f t="shared" si="8"/>
        <v>0</v>
      </c>
      <c r="BZ19" s="58">
        <f t="shared" si="3"/>
        <v>0</v>
      </c>
      <c r="CA19" s="58">
        <f t="shared" si="3"/>
        <v>0</v>
      </c>
      <c r="CB19" s="58">
        <f t="shared" si="3"/>
        <v>0</v>
      </c>
      <c r="CC19" s="58">
        <f t="shared" si="3"/>
        <v>0</v>
      </c>
      <c r="CD19" s="58">
        <f t="shared" si="3"/>
        <v>0</v>
      </c>
      <c r="CE19" s="58">
        <f t="shared" si="3"/>
        <v>0</v>
      </c>
      <c r="CF19" s="58">
        <f t="shared" si="3"/>
        <v>0</v>
      </c>
      <c r="CG19" s="58">
        <f t="shared" si="3"/>
        <v>0</v>
      </c>
      <c r="CH19" s="58">
        <f t="shared" si="3"/>
        <v>0</v>
      </c>
      <c r="CI19" s="58">
        <f t="shared" si="3"/>
        <v>0</v>
      </c>
      <c r="CJ19" s="58">
        <f t="shared" si="3"/>
        <v>0</v>
      </c>
      <c r="CK19" s="58">
        <f t="shared" si="3"/>
        <v>0</v>
      </c>
      <c r="CL19" s="58">
        <f t="shared" si="3"/>
        <v>0</v>
      </c>
      <c r="CM19" s="58">
        <f t="shared" si="3"/>
        <v>0</v>
      </c>
      <c r="CN19" s="58">
        <f t="shared" si="3"/>
        <v>0</v>
      </c>
      <c r="CO19" s="58">
        <f t="shared" si="3"/>
        <v>0</v>
      </c>
      <c r="CP19" s="58">
        <f t="shared" si="4"/>
        <v>0</v>
      </c>
      <c r="CQ19" s="58">
        <f t="shared" si="4"/>
        <v>0</v>
      </c>
      <c r="CR19" s="58">
        <f t="shared" si="4"/>
        <v>0</v>
      </c>
      <c r="CS19" s="58">
        <f t="shared" si="4"/>
        <v>0</v>
      </c>
      <c r="CT19" s="58">
        <f t="shared" si="4"/>
        <v>0</v>
      </c>
      <c r="CU19" s="58">
        <f t="shared" si="4"/>
        <v>0</v>
      </c>
      <c r="CV19" s="58">
        <f t="shared" si="4"/>
        <v>0</v>
      </c>
      <c r="CW19" s="58">
        <f t="shared" si="4"/>
        <v>0</v>
      </c>
      <c r="CX19" s="58">
        <f t="shared" si="4"/>
        <v>0</v>
      </c>
      <c r="CY19" s="58">
        <f t="shared" si="4"/>
        <v>0</v>
      </c>
      <c r="CZ19" s="58">
        <f t="shared" si="4"/>
        <v>0</v>
      </c>
      <c r="DA19" s="58">
        <f t="shared" si="4"/>
        <v>0</v>
      </c>
      <c r="DB19" s="58">
        <f t="shared" si="4"/>
        <v>0</v>
      </c>
      <c r="DC19" s="58">
        <f t="shared" si="4"/>
        <v>0</v>
      </c>
    </row>
    <row r="20" spans="2:107" x14ac:dyDescent="0.25">
      <c r="B20" s="266"/>
      <c r="C20" s="269"/>
      <c r="D20" s="410"/>
      <c r="E20" s="158" t="s">
        <v>106</v>
      </c>
      <c r="F20" s="159">
        <v>1.5</v>
      </c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1"/>
      <c r="V20" s="161"/>
      <c r="W20" s="161"/>
      <c r="X20" s="161"/>
      <c r="Y20" s="161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2"/>
      <c r="BE20" s="20"/>
      <c r="BF20" s="58">
        <f t="shared" si="5"/>
        <v>0</v>
      </c>
      <c r="BG20" s="58">
        <f t="shared" si="5"/>
        <v>0</v>
      </c>
      <c r="BH20" s="58">
        <f t="shared" si="5"/>
        <v>0</v>
      </c>
      <c r="BI20" s="58">
        <f t="shared" si="5"/>
        <v>0</v>
      </c>
      <c r="BJ20" s="58">
        <f t="shared" si="5"/>
        <v>0</v>
      </c>
      <c r="BK20" s="58">
        <f t="shared" si="5"/>
        <v>0</v>
      </c>
      <c r="BL20" s="58">
        <f t="shared" si="5"/>
        <v>0</v>
      </c>
      <c r="BM20" s="58">
        <f t="shared" si="5"/>
        <v>0</v>
      </c>
      <c r="BN20" s="58">
        <f t="shared" si="5"/>
        <v>0</v>
      </c>
      <c r="BO20" s="58">
        <f t="shared" si="5"/>
        <v>0</v>
      </c>
      <c r="BP20" s="58">
        <f t="shared" si="5"/>
        <v>0</v>
      </c>
      <c r="BQ20" s="58">
        <f t="shared" si="5"/>
        <v>0</v>
      </c>
      <c r="BR20" s="58">
        <f t="shared" si="5"/>
        <v>0</v>
      </c>
      <c r="BS20" s="58">
        <f t="shared" si="5"/>
        <v>0</v>
      </c>
      <c r="BT20" s="58">
        <f t="shared" si="5"/>
        <v>0</v>
      </c>
      <c r="BU20" s="58">
        <f t="shared" si="5"/>
        <v>0</v>
      </c>
      <c r="BV20" s="58">
        <f t="shared" si="8"/>
        <v>0</v>
      </c>
      <c r="BW20" s="58">
        <f t="shared" si="8"/>
        <v>0</v>
      </c>
      <c r="BX20" s="58">
        <f t="shared" si="8"/>
        <v>0</v>
      </c>
      <c r="BY20" s="58">
        <f t="shared" si="8"/>
        <v>0</v>
      </c>
      <c r="BZ20" s="58">
        <f t="shared" si="3"/>
        <v>0</v>
      </c>
      <c r="CA20" s="58">
        <f t="shared" si="3"/>
        <v>0</v>
      </c>
      <c r="CB20" s="58">
        <f t="shared" si="3"/>
        <v>0</v>
      </c>
      <c r="CC20" s="58">
        <f t="shared" si="3"/>
        <v>0</v>
      </c>
      <c r="CD20" s="58">
        <f t="shared" si="3"/>
        <v>0</v>
      </c>
      <c r="CE20" s="58">
        <f t="shared" si="3"/>
        <v>0</v>
      </c>
      <c r="CF20" s="58">
        <f t="shared" si="3"/>
        <v>0</v>
      </c>
      <c r="CG20" s="58">
        <f t="shared" si="3"/>
        <v>0</v>
      </c>
      <c r="CH20" s="58">
        <f t="shared" si="3"/>
        <v>0</v>
      </c>
      <c r="CI20" s="58">
        <f t="shared" si="3"/>
        <v>0</v>
      </c>
      <c r="CJ20" s="58">
        <f t="shared" si="3"/>
        <v>0</v>
      </c>
      <c r="CK20" s="58">
        <f t="shared" si="3"/>
        <v>0</v>
      </c>
      <c r="CL20" s="58">
        <f t="shared" si="3"/>
        <v>0</v>
      </c>
      <c r="CM20" s="58">
        <f t="shared" si="3"/>
        <v>0</v>
      </c>
      <c r="CN20" s="58">
        <f t="shared" si="3"/>
        <v>0</v>
      </c>
      <c r="CO20" s="58">
        <f t="shared" si="3"/>
        <v>0</v>
      </c>
      <c r="CP20" s="58">
        <f t="shared" si="4"/>
        <v>0</v>
      </c>
      <c r="CQ20" s="58">
        <f t="shared" si="4"/>
        <v>0</v>
      </c>
      <c r="CR20" s="58">
        <f t="shared" si="4"/>
        <v>0</v>
      </c>
      <c r="CS20" s="58">
        <f t="shared" si="4"/>
        <v>0</v>
      </c>
      <c r="CT20" s="58">
        <f t="shared" si="4"/>
        <v>0</v>
      </c>
      <c r="CU20" s="58">
        <f t="shared" si="4"/>
        <v>0</v>
      </c>
      <c r="CV20" s="58">
        <f t="shared" si="4"/>
        <v>0</v>
      </c>
      <c r="CW20" s="58">
        <f t="shared" si="4"/>
        <v>0</v>
      </c>
      <c r="CX20" s="58">
        <f t="shared" si="4"/>
        <v>0</v>
      </c>
      <c r="CY20" s="58">
        <f t="shared" si="4"/>
        <v>0</v>
      </c>
      <c r="CZ20" s="58">
        <f t="shared" si="4"/>
        <v>0</v>
      </c>
      <c r="DA20" s="58">
        <f t="shared" si="4"/>
        <v>0</v>
      </c>
      <c r="DB20" s="58">
        <f t="shared" si="4"/>
        <v>0</v>
      </c>
      <c r="DC20" s="58">
        <f t="shared" si="4"/>
        <v>0</v>
      </c>
    </row>
    <row r="21" spans="2:107" x14ac:dyDescent="0.25">
      <c r="B21" s="266"/>
      <c r="C21" s="269"/>
      <c r="D21" s="410"/>
      <c r="E21" s="158" t="s">
        <v>107</v>
      </c>
      <c r="F21" s="159">
        <v>1.9</v>
      </c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1"/>
      <c r="V21" s="161"/>
      <c r="W21" s="161"/>
      <c r="X21" s="161"/>
      <c r="Y21" s="161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2"/>
      <c r="BE21" s="20"/>
      <c r="BF21" s="58">
        <f t="shared" si="5"/>
        <v>0</v>
      </c>
      <c r="BG21" s="58">
        <f t="shared" si="5"/>
        <v>0</v>
      </c>
      <c r="BH21" s="58">
        <f t="shared" si="5"/>
        <v>0</v>
      </c>
      <c r="BI21" s="58">
        <f t="shared" si="5"/>
        <v>0</v>
      </c>
      <c r="BJ21" s="58">
        <f t="shared" si="5"/>
        <v>0</v>
      </c>
      <c r="BK21" s="58">
        <f t="shared" si="5"/>
        <v>0</v>
      </c>
      <c r="BL21" s="58">
        <f t="shared" si="5"/>
        <v>0</v>
      </c>
      <c r="BM21" s="58">
        <f t="shared" si="5"/>
        <v>0</v>
      </c>
      <c r="BN21" s="58">
        <f t="shared" si="5"/>
        <v>0</v>
      </c>
      <c r="BO21" s="58">
        <f t="shared" si="5"/>
        <v>0</v>
      </c>
      <c r="BP21" s="58">
        <f t="shared" si="5"/>
        <v>0</v>
      </c>
      <c r="BQ21" s="58">
        <f t="shared" si="5"/>
        <v>0</v>
      </c>
      <c r="BR21" s="58">
        <f t="shared" si="5"/>
        <v>0</v>
      </c>
      <c r="BS21" s="58">
        <f t="shared" si="5"/>
        <v>0</v>
      </c>
      <c r="BT21" s="58">
        <f t="shared" si="5"/>
        <v>0</v>
      </c>
      <c r="BU21" s="58">
        <f t="shared" si="5"/>
        <v>0</v>
      </c>
      <c r="BV21" s="58">
        <f t="shared" si="8"/>
        <v>0</v>
      </c>
      <c r="BW21" s="58">
        <f t="shared" si="8"/>
        <v>0</v>
      </c>
      <c r="BX21" s="58">
        <f t="shared" si="8"/>
        <v>0</v>
      </c>
      <c r="BY21" s="58">
        <f t="shared" si="8"/>
        <v>0</v>
      </c>
      <c r="BZ21" s="58">
        <f t="shared" si="3"/>
        <v>0</v>
      </c>
      <c r="CA21" s="58">
        <f t="shared" si="3"/>
        <v>0</v>
      </c>
      <c r="CB21" s="58">
        <f t="shared" si="3"/>
        <v>0</v>
      </c>
      <c r="CC21" s="58">
        <f t="shared" si="3"/>
        <v>0</v>
      </c>
      <c r="CD21" s="58">
        <f t="shared" si="3"/>
        <v>0</v>
      </c>
      <c r="CE21" s="58">
        <f t="shared" si="3"/>
        <v>0</v>
      </c>
      <c r="CF21" s="58">
        <f t="shared" si="3"/>
        <v>0</v>
      </c>
      <c r="CG21" s="58">
        <f t="shared" si="3"/>
        <v>0</v>
      </c>
      <c r="CH21" s="58">
        <f t="shared" si="3"/>
        <v>0</v>
      </c>
      <c r="CI21" s="58">
        <f t="shared" si="3"/>
        <v>0</v>
      </c>
      <c r="CJ21" s="58">
        <f t="shared" si="3"/>
        <v>0</v>
      </c>
      <c r="CK21" s="58">
        <f t="shared" si="3"/>
        <v>0</v>
      </c>
      <c r="CL21" s="58">
        <f t="shared" si="3"/>
        <v>0</v>
      </c>
      <c r="CM21" s="58">
        <f t="shared" si="3"/>
        <v>0</v>
      </c>
      <c r="CN21" s="58">
        <f t="shared" si="3"/>
        <v>0</v>
      </c>
      <c r="CO21" s="58">
        <f t="shared" ref="CO21:DC34" si="9">$F21*AP21</f>
        <v>0</v>
      </c>
      <c r="CP21" s="58">
        <f t="shared" si="4"/>
        <v>0</v>
      </c>
      <c r="CQ21" s="58">
        <f t="shared" si="4"/>
        <v>0</v>
      </c>
      <c r="CR21" s="58">
        <f t="shared" si="4"/>
        <v>0</v>
      </c>
      <c r="CS21" s="58">
        <f t="shared" si="4"/>
        <v>0</v>
      </c>
      <c r="CT21" s="58">
        <f t="shared" si="4"/>
        <v>0</v>
      </c>
      <c r="CU21" s="58">
        <f t="shared" si="4"/>
        <v>0</v>
      </c>
      <c r="CV21" s="58">
        <f t="shared" si="4"/>
        <v>0</v>
      </c>
      <c r="CW21" s="58">
        <f t="shared" si="4"/>
        <v>0</v>
      </c>
      <c r="CX21" s="58">
        <f t="shared" si="4"/>
        <v>0</v>
      </c>
      <c r="CY21" s="58">
        <f t="shared" si="4"/>
        <v>0</v>
      </c>
      <c r="CZ21" s="58">
        <f t="shared" si="4"/>
        <v>0</v>
      </c>
      <c r="DA21" s="58">
        <f t="shared" si="4"/>
        <v>0</v>
      </c>
      <c r="DB21" s="58">
        <f t="shared" si="4"/>
        <v>0</v>
      </c>
      <c r="DC21" s="58">
        <f t="shared" si="4"/>
        <v>0</v>
      </c>
    </row>
    <row r="22" spans="2:107" ht="13.8" thickBot="1" x14ac:dyDescent="0.3">
      <c r="B22" s="267"/>
      <c r="C22" s="270"/>
      <c r="D22" s="411"/>
      <c r="E22" s="155" t="s">
        <v>108</v>
      </c>
      <c r="F22" s="152">
        <v>1.8</v>
      </c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5"/>
      <c r="V22" s="85"/>
      <c r="W22" s="85"/>
      <c r="X22" s="85"/>
      <c r="Y22" s="85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6"/>
      <c r="BE22" s="20"/>
      <c r="BF22" s="58">
        <f t="shared" si="5"/>
        <v>0</v>
      </c>
      <c r="BG22" s="58">
        <f t="shared" si="5"/>
        <v>0</v>
      </c>
      <c r="BH22" s="58">
        <f t="shared" si="5"/>
        <v>0</v>
      </c>
      <c r="BI22" s="58">
        <f t="shared" si="5"/>
        <v>0</v>
      </c>
      <c r="BJ22" s="58">
        <f t="shared" si="5"/>
        <v>0</v>
      </c>
      <c r="BK22" s="58">
        <f t="shared" si="5"/>
        <v>0</v>
      </c>
      <c r="BL22" s="58">
        <f t="shared" si="5"/>
        <v>0</v>
      </c>
      <c r="BM22" s="58">
        <f t="shared" si="5"/>
        <v>0</v>
      </c>
      <c r="BN22" s="58">
        <f t="shared" si="5"/>
        <v>0</v>
      </c>
      <c r="BO22" s="58">
        <f t="shared" si="5"/>
        <v>0</v>
      </c>
      <c r="BP22" s="58">
        <f t="shared" si="5"/>
        <v>0</v>
      </c>
      <c r="BQ22" s="58">
        <f t="shared" si="5"/>
        <v>0</v>
      </c>
      <c r="BR22" s="58">
        <f t="shared" si="5"/>
        <v>0</v>
      </c>
      <c r="BS22" s="58">
        <f t="shared" si="5"/>
        <v>0</v>
      </c>
      <c r="BT22" s="58">
        <f t="shared" si="5"/>
        <v>0</v>
      </c>
      <c r="BU22" s="58">
        <f t="shared" si="5"/>
        <v>0</v>
      </c>
      <c r="BV22" s="58">
        <f t="shared" si="8"/>
        <v>0</v>
      </c>
      <c r="BW22" s="58">
        <f t="shared" si="8"/>
        <v>0</v>
      </c>
      <c r="BX22" s="58">
        <f t="shared" si="8"/>
        <v>0</v>
      </c>
      <c r="BY22" s="58">
        <f t="shared" si="8"/>
        <v>0</v>
      </c>
      <c r="BZ22" s="58">
        <f t="shared" si="8"/>
        <v>0</v>
      </c>
      <c r="CA22" s="58">
        <f t="shared" si="8"/>
        <v>0</v>
      </c>
      <c r="CB22" s="58">
        <f t="shared" si="8"/>
        <v>0</v>
      </c>
      <c r="CC22" s="58">
        <f t="shared" si="8"/>
        <v>0</v>
      </c>
      <c r="CD22" s="58">
        <f t="shared" si="8"/>
        <v>0</v>
      </c>
      <c r="CE22" s="58">
        <f t="shared" si="8"/>
        <v>0</v>
      </c>
      <c r="CF22" s="58">
        <f t="shared" si="8"/>
        <v>0</v>
      </c>
      <c r="CG22" s="58">
        <f t="shared" si="8"/>
        <v>0</v>
      </c>
      <c r="CH22" s="58">
        <f t="shared" si="8"/>
        <v>0</v>
      </c>
      <c r="CI22" s="58">
        <f t="shared" si="8"/>
        <v>0</v>
      </c>
      <c r="CJ22" s="58">
        <f t="shared" si="8"/>
        <v>0</v>
      </c>
      <c r="CK22" s="58">
        <f t="shared" si="8"/>
        <v>0</v>
      </c>
      <c r="CL22" s="58">
        <f t="shared" ref="CL22:CN34" si="10">$F22*AM22</f>
        <v>0</v>
      </c>
      <c r="CM22" s="58">
        <f t="shared" si="10"/>
        <v>0</v>
      </c>
      <c r="CN22" s="58">
        <f t="shared" si="10"/>
        <v>0</v>
      </c>
      <c r="CO22" s="58">
        <f t="shared" si="9"/>
        <v>0</v>
      </c>
      <c r="CP22" s="58">
        <f t="shared" si="9"/>
        <v>0</v>
      </c>
      <c r="CQ22" s="58">
        <f t="shared" si="9"/>
        <v>0</v>
      </c>
      <c r="CR22" s="58">
        <f t="shared" si="9"/>
        <v>0</v>
      </c>
      <c r="CS22" s="58">
        <f t="shared" si="9"/>
        <v>0</v>
      </c>
      <c r="CT22" s="58">
        <f t="shared" si="9"/>
        <v>0</v>
      </c>
      <c r="CU22" s="58">
        <f t="shared" si="9"/>
        <v>0</v>
      </c>
      <c r="CV22" s="58">
        <f t="shared" si="9"/>
        <v>0</v>
      </c>
      <c r="CW22" s="58">
        <f t="shared" si="9"/>
        <v>0</v>
      </c>
      <c r="CX22" s="58">
        <f t="shared" si="9"/>
        <v>0</v>
      </c>
      <c r="CY22" s="58">
        <f t="shared" si="9"/>
        <v>0</v>
      </c>
      <c r="CZ22" s="58">
        <f t="shared" si="9"/>
        <v>0</v>
      </c>
      <c r="DA22" s="58">
        <f t="shared" si="9"/>
        <v>0</v>
      </c>
      <c r="DB22" s="58">
        <f t="shared" si="9"/>
        <v>0</v>
      </c>
      <c r="DC22" s="58">
        <f t="shared" si="9"/>
        <v>0</v>
      </c>
    </row>
    <row r="23" spans="2:107" ht="12.75" customHeight="1" x14ac:dyDescent="0.25">
      <c r="B23" s="265">
        <v>23100</v>
      </c>
      <c r="C23" s="268"/>
      <c r="D23" s="412" t="s">
        <v>109</v>
      </c>
      <c r="E23" s="156">
        <v>0.5</v>
      </c>
      <c r="F23" s="149">
        <v>5.7</v>
      </c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76"/>
      <c r="W23" s="76"/>
      <c r="X23" s="76"/>
      <c r="Y23" s="76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7"/>
      <c r="BE23" s="20"/>
      <c r="BF23" s="58">
        <f t="shared" si="5"/>
        <v>0</v>
      </c>
      <c r="BG23" s="58">
        <f t="shared" si="5"/>
        <v>0</v>
      </c>
      <c r="BH23" s="58">
        <f t="shared" si="5"/>
        <v>0</v>
      </c>
      <c r="BI23" s="58">
        <f t="shared" si="5"/>
        <v>0</v>
      </c>
      <c r="BJ23" s="58">
        <f t="shared" si="5"/>
        <v>0</v>
      </c>
      <c r="BK23" s="58">
        <f t="shared" si="5"/>
        <v>0</v>
      </c>
      <c r="BL23" s="58">
        <f t="shared" si="5"/>
        <v>0</v>
      </c>
      <c r="BM23" s="58">
        <f t="shared" si="5"/>
        <v>0</v>
      </c>
      <c r="BN23" s="58">
        <f t="shared" si="5"/>
        <v>0</v>
      </c>
      <c r="BO23" s="58">
        <f t="shared" si="5"/>
        <v>0</v>
      </c>
      <c r="BP23" s="58">
        <f t="shared" si="5"/>
        <v>0</v>
      </c>
      <c r="BQ23" s="58">
        <f t="shared" si="5"/>
        <v>0</v>
      </c>
      <c r="BR23" s="58">
        <f t="shared" si="5"/>
        <v>0</v>
      </c>
      <c r="BS23" s="58">
        <f t="shared" si="5"/>
        <v>0</v>
      </c>
      <c r="BT23" s="58">
        <f t="shared" si="5"/>
        <v>0</v>
      </c>
      <c r="BU23" s="58">
        <f t="shared" si="5"/>
        <v>0</v>
      </c>
      <c r="BV23" s="58">
        <f t="shared" si="8"/>
        <v>0</v>
      </c>
      <c r="BW23" s="58">
        <f t="shared" si="8"/>
        <v>0</v>
      </c>
      <c r="BX23" s="58">
        <f t="shared" si="8"/>
        <v>0</v>
      </c>
      <c r="BY23" s="58">
        <f t="shared" si="8"/>
        <v>0</v>
      </c>
      <c r="BZ23" s="58">
        <f t="shared" si="8"/>
        <v>0</v>
      </c>
      <c r="CA23" s="58">
        <f t="shared" si="8"/>
        <v>0</v>
      </c>
      <c r="CB23" s="58">
        <f t="shared" si="8"/>
        <v>0</v>
      </c>
      <c r="CC23" s="58">
        <f t="shared" si="8"/>
        <v>0</v>
      </c>
      <c r="CD23" s="58">
        <f t="shared" si="8"/>
        <v>0</v>
      </c>
      <c r="CE23" s="58">
        <f t="shared" si="8"/>
        <v>0</v>
      </c>
      <c r="CF23" s="58">
        <f t="shared" si="8"/>
        <v>0</v>
      </c>
      <c r="CG23" s="58">
        <f t="shared" si="8"/>
        <v>0</v>
      </c>
      <c r="CH23" s="58">
        <f t="shared" si="8"/>
        <v>0</v>
      </c>
      <c r="CI23" s="58">
        <f t="shared" si="8"/>
        <v>0</v>
      </c>
      <c r="CJ23" s="58">
        <f t="shared" si="8"/>
        <v>0</v>
      </c>
      <c r="CK23" s="58">
        <f t="shared" si="8"/>
        <v>0</v>
      </c>
      <c r="CL23" s="58">
        <f t="shared" si="10"/>
        <v>0</v>
      </c>
      <c r="CM23" s="58">
        <f t="shared" si="10"/>
        <v>0</v>
      </c>
      <c r="CN23" s="58">
        <f t="shared" si="10"/>
        <v>0</v>
      </c>
      <c r="CO23" s="58">
        <f t="shared" si="9"/>
        <v>0</v>
      </c>
      <c r="CP23" s="58">
        <f t="shared" si="9"/>
        <v>0</v>
      </c>
      <c r="CQ23" s="58">
        <f t="shared" si="9"/>
        <v>0</v>
      </c>
      <c r="CR23" s="58">
        <f t="shared" si="9"/>
        <v>0</v>
      </c>
      <c r="CS23" s="58">
        <f t="shared" si="9"/>
        <v>0</v>
      </c>
      <c r="CT23" s="58">
        <f t="shared" si="9"/>
        <v>0</v>
      </c>
      <c r="CU23" s="58">
        <f t="shared" si="9"/>
        <v>0</v>
      </c>
      <c r="CV23" s="58">
        <f t="shared" si="9"/>
        <v>0</v>
      </c>
      <c r="CW23" s="58">
        <f t="shared" si="9"/>
        <v>0</v>
      </c>
      <c r="CX23" s="58">
        <f t="shared" si="9"/>
        <v>0</v>
      </c>
      <c r="CY23" s="58">
        <f t="shared" si="9"/>
        <v>0</v>
      </c>
      <c r="CZ23" s="58">
        <f t="shared" si="9"/>
        <v>0</v>
      </c>
      <c r="DA23" s="58">
        <f t="shared" si="9"/>
        <v>0</v>
      </c>
      <c r="DB23" s="58">
        <f t="shared" si="9"/>
        <v>0</v>
      </c>
      <c r="DC23" s="58">
        <f t="shared" si="9"/>
        <v>0</v>
      </c>
    </row>
    <row r="24" spans="2:107" x14ac:dyDescent="0.25">
      <c r="B24" s="266"/>
      <c r="C24" s="269"/>
      <c r="D24" s="405"/>
      <c r="E24" s="154">
        <v>0.75</v>
      </c>
      <c r="F24" s="151">
        <v>7.4</v>
      </c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2"/>
      <c r="V24" s="82"/>
      <c r="W24" s="82"/>
      <c r="X24" s="82"/>
      <c r="Y24" s="82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3"/>
      <c r="BE24" s="20"/>
      <c r="BF24" s="58">
        <f t="shared" si="5"/>
        <v>0</v>
      </c>
      <c r="BG24" s="58">
        <f t="shared" si="5"/>
        <v>0</v>
      </c>
      <c r="BH24" s="58">
        <f t="shared" si="5"/>
        <v>0</v>
      </c>
      <c r="BI24" s="58">
        <f t="shared" si="5"/>
        <v>0</v>
      </c>
      <c r="BJ24" s="58">
        <f t="shared" si="5"/>
        <v>0</v>
      </c>
      <c r="BK24" s="58">
        <f t="shared" si="5"/>
        <v>0</v>
      </c>
      <c r="BL24" s="58">
        <f t="shared" si="5"/>
        <v>0</v>
      </c>
      <c r="BM24" s="58">
        <f t="shared" si="5"/>
        <v>0</v>
      </c>
      <c r="BN24" s="58">
        <f t="shared" si="5"/>
        <v>0</v>
      </c>
      <c r="BO24" s="58">
        <f t="shared" si="5"/>
        <v>0</v>
      </c>
      <c r="BP24" s="58">
        <f t="shared" si="5"/>
        <v>0</v>
      </c>
      <c r="BQ24" s="58">
        <f t="shared" si="5"/>
        <v>0</v>
      </c>
      <c r="BR24" s="58">
        <f t="shared" si="5"/>
        <v>0</v>
      </c>
      <c r="BS24" s="58">
        <f t="shared" si="5"/>
        <v>0</v>
      </c>
      <c r="BT24" s="58">
        <f t="shared" si="5"/>
        <v>0</v>
      </c>
      <c r="BU24" s="58">
        <f t="shared" si="5"/>
        <v>0</v>
      </c>
      <c r="BV24" s="58">
        <f t="shared" si="8"/>
        <v>0</v>
      </c>
      <c r="BW24" s="58">
        <f t="shared" si="8"/>
        <v>0</v>
      </c>
      <c r="BX24" s="58">
        <f t="shared" si="8"/>
        <v>0</v>
      </c>
      <c r="BY24" s="58">
        <f t="shared" si="8"/>
        <v>0</v>
      </c>
      <c r="BZ24" s="58">
        <f t="shared" si="8"/>
        <v>0</v>
      </c>
      <c r="CA24" s="58">
        <f t="shared" si="8"/>
        <v>0</v>
      </c>
      <c r="CB24" s="58">
        <f t="shared" si="8"/>
        <v>0</v>
      </c>
      <c r="CC24" s="58">
        <f t="shared" si="8"/>
        <v>0</v>
      </c>
      <c r="CD24" s="58">
        <f t="shared" si="8"/>
        <v>0</v>
      </c>
      <c r="CE24" s="58">
        <f t="shared" si="8"/>
        <v>0</v>
      </c>
      <c r="CF24" s="58">
        <f t="shared" si="8"/>
        <v>0</v>
      </c>
      <c r="CG24" s="58">
        <f t="shared" si="8"/>
        <v>0</v>
      </c>
      <c r="CH24" s="58">
        <f t="shared" si="8"/>
        <v>0</v>
      </c>
      <c r="CI24" s="58">
        <f t="shared" si="8"/>
        <v>0</v>
      </c>
      <c r="CJ24" s="58">
        <f t="shared" si="8"/>
        <v>0</v>
      </c>
      <c r="CK24" s="58">
        <f t="shared" si="8"/>
        <v>0</v>
      </c>
      <c r="CL24" s="58">
        <f t="shared" si="10"/>
        <v>0</v>
      </c>
      <c r="CM24" s="58">
        <f t="shared" si="10"/>
        <v>0</v>
      </c>
      <c r="CN24" s="58">
        <f t="shared" si="10"/>
        <v>0</v>
      </c>
      <c r="CO24" s="58">
        <f t="shared" si="9"/>
        <v>0</v>
      </c>
      <c r="CP24" s="58">
        <f t="shared" si="9"/>
        <v>0</v>
      </c>
      <c r="CQ24" s="58">
        <f t="shared" si="9"/>
        <v>0</v>
      </c>
      <c r="CR24" s="58">
        <f t="shared" si="9"/>
        <v>0</v>
      </c>
      <c r="CS24" s="58">
        <f t="shared" si="9"/>
        <v>0</v>
      </c>
      <c r="CT24" s="58">
        <f t="shared" si="9"/>
        <v>0</v>
      </c>
      <c r="CU24" s="58">
        <f t="shared" si="9"/>
        <v>0</v>
      </c>
      <c r="CV24" s="58">
        <f t="shared" si="9"/>
        <v>0</v>
      </c>
      <c r="CW24" s="58">
        <f t="shared" si="9"/>
        <v>0</v>
      </c>
      <c r="CX24" s="58">
        <f t="shared" si="9"/>
        <v>0</v>
      </c>
      <c r="CY24" s="58">
        <f t="shared" si="9"/>
        <v>0</v>
      </c>
      <c r="CZ24" s="58">
        <f t="shared" si="9"/>
        <v>0</v>
      </c>
      <c r="DA24" s="58">
        <f t="shared" si="9"/>
        <v>0</v>
      </c>
      <c r="DB24" s="58">
        <f t="shared" si="9"/>
        <v>0</v>
      </c>
      <c r="DC24" s="58">
        <f t="shared" si="9"/>
        <v>0</v>
      </c>
    </row>
    <row r="25" spans="2:107" x14ac:dyDescent="0.25">
      <c r="B25" s="266"/>
      <c r="C25" s="269"/>
      <c r="D25" s="405"/>
      <c r="E25" s="164">
        <v>1</v>
      </c>
      <c r="F25" s="151">
        <v>7</v>
      </c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2"/>
      <c r="V25" s="82"/>
      <c r="W25" s="82"/>
      <c r="X25" s="82"/>
      <c r="Y25" s="82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3"/>
      <c r="BE25" s="20"/>
      <c r="BF25" s="58">
        <f t="shared" si="5"/>
        <v>0</v>
      </c>
      <c r="BG25" s="58">
        <f t="shared" si="5"/>
        <v>0</v>
      </c>
      <c r="BH25" s="58">
        <f t="shared" si="5"/>
        <v>0</v>
      </c>
      <c r="BI25" s="58">
        <f t="shared" si="5"/>
        <v>0</v>
      </c>
      <c r="BJ25" s="58">
        <f t="shared" si="5"/>
        <v>0</v>
      </c>
      <c r="BK25" s="58">
        <f t="shared" si="5"/>
        <v>0</v>
      </c>
      <c r="BL25" s="58">
        <f t="shared" si="5"/>
        <v>0</v>
      </c>
      <c r="BM25" s="58">
        <f t="shared" si="5"/>
        <v>0</v>
      </c>
      <c r="BN25" s="58">
        <f t="shared" si="5"/>
        <v>0</v>
      </c>
      <c r="BO25" s="58">
        <f t="shared" si="5"/>
        <v>0</v>
      </c>
      <c r="BP25" s="58">
        <f t="shared" si="5"/>
        <v>0</v>
      </c>
      <c r="BQ25" s="58">
        <f t="shared" si="5"/>
        <v>0</v>
      </c>
      <c r="BR25" s="58">
        <f t="shared" ref="BR25:BU34" si="11">$F25*S25</f>
        <v>0</v>
      </c>
      <c r="BS25" s="58">
        <f t="shared" si="11"/>
        <v>0</v>
      </c>
      <c r="BT25" s="58">
        <f t="shared" si="11"/>
        <v>0</v>
      </c>
      <c r="BU25" s="58">
        <f t="shared" si="11"/>
        <v>0</v>
      </c>
      <c r="BV25" s="58">
        <f t="shared" si="8"/>
        <v>0</v>
      </c>
      <c r="BW25" s="58">
        <f t="shared" si="8"/>
        <v>0</v>
      </c>
      <c r="BX25" s="58">
        <f t="shared" si="8"/>
        <v>0</v>
      </c>
      <c r="BY25" s="58">
        <f t="shared" si="8"/>
        <v>0</v>
      </c>
      <c r="BZ25" s="58">
        <f t="shared" si="8"/>
        <v>0</v>
      </c>
      <c r="CA25" s="58">
        <f t="shared" si="8"/>
        <v>0</v>
      </c>
      <c r="CB25" s="58">
        <f t="shared" si="8"/>
        <v>0</v>
      </c>
      <c r="CC25" s="58">
        <f t="shared" si="8"/>
        <v>0</v>
      </c>
      <c r="CD25" s="58">
        <f t="shared" si="8"/>
        <v>0</v>
      </c>
      <c r="CE25" s="58">
        <f t="shared" si="8"/>
        <v>0</v>
      </c>
      <c r="CF25" s="58">
        <f t="shared" si="8"/>
        <v>0</v>
      </c>
      <c r="CG25" s="58">
        <f t="shared" si="8"/>
        <v>0</v>
      </c>
      <c r="CH25" s="58">
        <f t="shared" si="8"/>
        <v>0</v>
      </c>
      <c r="CI25" s="58">
        <f t="shared" si="8"/>
        <v>0</v>
      </c>
      <c r="CJ25" s="58">
        <f t="shared" si="8"/>
        <v>0</v>
      </c>
      <c r="CK25" s="58">
        <f t="shared" si="8"/>
        <v>0</v>
      </c>
      <c r="CL25" s="58">
        <f t="shared" si="10"/>
        <v>0</v>
      </c>
      <c r="CM25" s="58">
        <f t="shared" si="10"/>
        <v>0</v>
      </c>
      <c r="CN25" s="58">
        <f t="shared" si="10"/>
        <v>0</v>
      </c>
      <c r="CO25" s="58">
        <f t="shared" si="9"/>
        <v>0</v>
      </c>
      <c r="CP25" s="58">
        <f t="shared" si="9"/>
        <v>0</v>
      </c>
      <c r="CQ25" s="58">
        <f t="shared" si="9"/>
        <v>0</v>
      </c>
      <c r="CR25" s="58">
        <f t="shared" si="9"/>
        <v>0</v>
      </c>
      <c r="CS25" s="58">
        <f t="shared" si="9"/>
        <v>0</v>
      </c>
      <c r="CT25" s="58">
        <f t="shared" si="9"/>
        <v>0</v>
      </c>
      <c r="CU25" s="58">
        <f t="shared" si="9"/>
        <v>0</v>
      </c>
      <c r="CV25" s="58">
        <f t="shared" si="9"/>
        <v>0</v>
      </c>
      <c r="CW25" s="58">
        <f t="shared" si="9"/>
        <v>0</v>
      </c>
      <c r="CX25" s="58">
        <f t="shared" si="9"/>
        <v>0</v>
      </c>
      <c r="CY25" s="58">
        <f t="shared" si="9"/>
        <v>0</v>
      </c>
      <c r="CZ25" s="58">
        <f t="shared" si="9"/>
        <v>0</v>
      </c>
      <c r="DA25" s="58">
        <f t="shared" si="9"/>
        <v>0</v>
      </c>
      <c r="DB25" s="58">
        <f t="shared" si="9"/>
        <v>0</v>
      </c>
      <c r="DC25" s="58">
        <f t="shared" si="9"/>
        <v>0</v>
      </c>
    </row>
    <row r="26" spans="2:107" x14ac:dyDescent="0.25">
      <c r="B26" s="266"/>
      <c r="C26" s="269"/>
      <c r="D26" s="405"/>
      <c r="E26" s="154">
        <v>1.25</v>
      </c>
      <c r="F26" s="151">
        <v>6.5</v>
      </c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2"/>
      <c r="V26" s="82"/>
      <c r="W26" s="82"/>
      <c r="X26" s="82"/>
      <c r="Y26" s="82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3"/>
      <c r="BE26" s="20"/>
      <c r="BF26" s="58">
        <f t="shared" ref="BF26:BQ34" si="12">$F26*G26</f>
        <v>0</v>
      </c>
      <c r="BG26" s="58">
        <f t="shared" si="12"/>
        <v>0</v>
      </c>
      <c r="BH26" s="58">
        <f t="shared" si="12"/>
        <v>0</v>
      </c>
      <c r="BI26" s="58">
        <f t="shared" si="12"/>
        <v>0</v>
      </c>
      <c r="BJ26" s="58">
        <f t="shared" si="12"/>
        <v>0</v>
      </c>
      <c r="BK26" s="58">
        <f t="shared" si="12"/>
        <v>0</v>
      </c>
      <c r="BL26" s="58">
        <f t="shared" si="12"/>
        <v>0</v>
      </c>
      <c r="BM26" s="58">
        <f t="shared" si="12"/>
        <v>0</v>
      </c>
      <c r="BN26" s="58">
        <f t="shared" si="12"/>
        <v>0</v>
      </c>
      <c r="BO26" s="58">
        <f t="shared" si="12"/>
        <v>0</v>
      </c>
      <c r="BP26" s="58">
        <f t="shared" si="12"/>
        <v>0</v>
      </c>
      <c r="BQ26" s="58">
        <f t="shared" si="12"/>
        <v>0</v>
      </c>
      <c r="BR26" s="58">
        <f t="shared" si="11"/>
        <v>0</v>
      </c>
      <c r="BS26" s="58">
        <f t="shared" si="11"/>
        <v>0</v>
      </c>
      <c r="BT26" s="58">
        <f t="shared" si="11"/>
        <v>0</v>
      </c>
      <c r="BU26" s="58">
        <f t="shared" si="11"/>
        <v>0</v>
      </c>
      <c r="BV26" s="58">
        <f t="shared" si="8"/>
        <v>0</v>
      </c>
      <c r="BW26" s="58">
        <f t="shared" si="8"/>
        <v>0</v>
      </c>
      <c r="BX26" s="58">
        <f t="shared" si="8"/>
        <v>0</v>
      </c>
      <c r="BY26" s="58">
        <f t="shared" si="8"/>
        <v>0</v>
      </c>
      <c r="BZ26" s="58">
        <f t="shared" si="8"/>
        <v>0</v>
      </c>
      <c r="CA26" s="58">
        <f t="shared" si="8"/>
        <v>0</v>
      </c>
      <c r="CB26" s="58">
        <f t="shared" si="8"/>
        <v>0</v>
      </c>
      <c r="CC26" s="58">
        <f t="shared" si="8"/>
        <v>0</v>
      </c>
      <c r="CD26" s="58">
        <f t="shared" si="8"/>
        <v>0</v>
      </c>
      <c r="CE26" s="58">
        <f t="shared" si="8"/>
        <v>0</v>
      </c>
      <c r="CF26" s="58">
        <f t="shared" si="8"/>
        <v>0</v>
      </c>
      <c r="CG26" s="58">
        <f t="shared" si="8"/>
        <v>0</v>
      </c>
      <c r="CH26" s="58">
        <f t="shared" si="8"/>
        <v>0</v>
      </c>
      <c r="CI26" s="58">
        <f t="shared" si="8"/>
        <v>0</v>
      </c>
      <c r="CJ26" s="58">
        <f t="shared" si="8"/>
        <v>0</v>
      </c>
      <c r="CK26" s="58">
        <f t="shared" si="8"/>
        <v>0</v>
      </c>
      <c r="CL26" s="58">
        <f t="shared" si="10"/>
        <v>0</v>
      </c>
      <c r="CM26" s="58">
        <f t="shared" si="10"/>
        <v>0</v>
      </c>
      <c r="CN26" s="58">
        <f t="shared" si="10"/>
        <v>0</v>
      </c>
      <c r="CO26" s="58">
        <f t="shared" si="9"/>
        <v>0</v>
      </c>
      <c r="CP26" s="58">
        <f t="shared" si="9"/>
        <v>0</v>
      </c>
      <c r="CQ26" s="58">
        <f t="shared" si="9"/>
        <v>0</v>
      </c>
      <c r="CR26" s="58">
        <f t="shared" si="9"/>
        <v>0</v>
      </c>
      <c r="CS26" s="58">
        <f t="shared" si="9"/>
        <v>0</v>
      </c>
      <c r="CT26" s="58">
        <f t="shared" si="9"/>
        <v>0</v>
      </c>
      <c r="CU26" s="58">
        <f t="shared" si="9"/>
        <v>0</v>
      </c>
      <c r="CV26" s="58">
        <f t="shared" si="9"/>
        <v>0</v>
      </c>
      <c r="CW26" s="58">
        <f t="shared" si="9"/>
        <v>0</v>
      </c>
      <c r="CX26" s="58">
        <f t="shared" si="9"/>
        <v>0</v>
      </c>
      <c r="CY26" s="58">
        <f t="shared" si="9"/>
        <v>0</v>
      </c>
      <c r="CZ26" s="58">
        <f t="shared" si="9"/>
        <v>0</v>
      </c>
      <c r="DA26" s="58">
        <f t="shared" si="9"/>
        <v>0</v>
      </c>
      <c r="DB26" s="58">
        <f t="shared" si="9"/>
        <v>0</v>
      </c>
      <c r="DC26" s="58">
        <f t="shared" si="9"/>
        <v>0</v>
      </c>
    </row>
    <row r="27" spans="2:107" ht="12.75" customHeight="1" x14ac:dyDescent="0.25">
      <c r="B27" s="266"/>
      <c r="C27" s="269"/>
      <c r="D27" s="405"/>
      <c r="E27" s="154">
        <v>1.5</v>
      </c>
      <c r="F27" s="151">
        <v>8.5</v>
      </c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2"/>
      <c r="V27" s="82"/>
      <c r="W27" s="82"/>
      <c r="X27" s="82"/>
      <c r="Y27" s="82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3"/>
      <c r="BE27" s="20"/>
      <c r="BF27" s="58">
        <f t="shared" si="12"/>
        <v>0</v>
      </c>
      <c r="BG27" s="58">
        <f t="shared" si="12"/>
        <v>0</v>
      </c>
      <c r="BH27" s="58">
        <f t="shared" si="12"/>
        <v>0</v>
      </c>
      <c r="BI27" s="58">
        <f t="shared" si="12"/>
        <v>0</v>
      </c>
      <c r="BJ27" s="58">
        <f t="shared" si="12"/>
        <v>0</v>
      </c>
      <c r="BK27" s="58">
        <f t="shared" si="12"/>
        <v>0</v>
      </c>
      <c r="BL27" s="58">
        <f t="shared" si="12"/>
        <v>0</v>
      </c>
      <c r="BM27" s="58">
        <f t="shared" si="12"/>
        <v>0</v>
      </c>
      <c r="BN27" s="58">
        <f t="shared" si="12"/>
        <v>0</v>
      </c>
      <c r="BO27" s="58">
        <f t="shared" si="12"/>
        <v>0</v>
      </c>
      <c r="BP27" s="58">
        <f t="shared" si="12"/>
        <v>0</v>
      </c>
      <c r="BQ27" s="58">
        <f t="shared" si="12"/>
        <v>0</v>
      </c>
      <c r="BR27" s="58">
        <f t="shared" si="11"/>
        <v>0</v>
      </c>
      <c r="BS27" s="58">
        <f t="shared" si="11"/>
        <v>0</v>
      </c>
      <c r="BT27" s="58">
        <f t="shared" si="11"/>
        <v>0</v>
      </c>
      <c r="BU27" s="58">
        <f t="shared" si="11"/>
        <v>0</v>
      </c>
      <c r="BV27" s="58">
        <f t="shared" si="8"/>
        <v>0</v>
      </c>
      <c r="BW27" s="58">
        <f t="shared" si="8"/>
        <v>0</v>
      </c>
      <c r="BX27" s="58">
        <f t="shared" si="8"/>
        <v>0</v>
      </c>
      <c r="BY27" s="58">
        <f t="shared" si="8"/>
        <v>0</v>
      </c>
      <c r="BZ27" s="58">
        <f t="shared" si="8"/>
        <v>0</v>
      </c>
      <c r="CA27" s="58">
        <f t="shared" si="8"/>
        <v>0</v>
      </c>
      <c r="CB27" s="58">
        <f t="shared" si="8"/>
        <v>0</v>
      </c>
      <c r="CC27" s="58">
        <f t="shared" si="8"/>
        <v>0</v>
      </c>
      <c r="CD27" s="58">
        <f t="shared" si="8"/>
        <v>0</v>
      </c>
      <c r="CE27" s="58">
        <f t="shared" si="8"/>
        <v>0</v>
      </c>
      <c r="CF27" s="58">
        <f t="shared" si="8"/>
        <v>0</v>
      </c>
      <c r="CG27" s="58">
        <f t="shared" si="8"/>
        <v>0</v>
      </c>
      <c r="CH27" s="58">
        <f t="shared" si="8"/>
        <v>0</v>
      </c>
      <c r="CI27" s="58">
        <f t="shared" si="8"/>
        <v>0</v>
      </c>
      <c r="CJ27" s="58">
        <f t="shared" si="8"/>
        <v>0</v>
      </c>
      <c r="CK27" s="58">
        <f t="shared" si="8"/>
        <v>0</v>
      </c>
      <c r="CL27" s="58">
        <f t="shared" si="10"/>
        <v>0</v>
      </c>
      <c r="CM27" s="58">
        <f t="shared" si="10"/>
        <v>0</v>
      </c>
      <c r="CN27" s="58">
        <f t="shared" si="10"/>
        <v>0</v>
      </c>
      <c r="CO27" s="58">
        <f t="shared" si="9"/>
        <v>0</v>
      </c>
      <c r="CP27" s="58">
        <f t="shared" si="9"/>
        <v>0</v>
      </c>
      <c r="CQ27" s="58">
        <f t="shared" si="9"/>
        <v>0</v>
      </c>
      <c r="CR27" s="58">
        <f t="shared" si="9"/>
        <v>0</v>
      </c>
      <c r="CS27" s="58">
        <f t="shared" si="9"/>
        <v>0</v>
      </c>
      <c r="CT27" s="58">
        <f t="shared" si="9"/>
        <v>0</v>
      </c>
      <c r="CU27" s="58">
        <f t="shared" si="9"/>
        <v>0</v>
      </c>
      <c r="CV27" s="58">
        <f t="shared" si="9"/>
        <v>0</v>
      </c>
      <c r="CW27" s="58">
        <f t="shared" si="9"/>
        <v>0</v>
      </c>
      <c r="CX27" s="58">
        <f t="shared" si="9"/>
        <v>0</v>
      </c>
      <c r="CY27" s="58">
        <f t="shared" si="9"/>
        <v>0</v>
      </c>
      <c r="CZ27" s="58">
        <f t="shared" si="9"/>
        <v>0</v>
      </c>
      <c r="DA27" s="58">
        <f t="shared" si="9"/>
        <v>0</v>
      </c>
      <c r="DB27" s="58">
        <f t="shared" si="9"/>
        <v>0</v>
      </c>
      <c r="DC27" s="58">
        <f t="shared" si="9"/>
        <v>0</v>
      </c>
    </row>
    <row r="28" spans="2:107" x14ac:dyDescent="0.25">
      <c r="B28" s="266"/>
      <c r="C28" s="269"/>
      <c r="D28" s="405"/>
      <c r="E28" s="22">
        <v>2</v>
      </c>
      <c r="F28" s="150">
        <v>8</v>
      </c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9"/>
      <c r="V28" s="79"/>
      <c r="W28" s="79"/>
      <c r="X28" s="79"/>
      <c r="Y28" s="79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80"/>
      <c r="BE28" s="20"/>
      <c r="BF28" s="58">
        <f t="shared" si="12"/>
        <v>0</v>
      </c>
      <c r="BG28" s="58">
        <f t="shared" si="12"/>
        <v>0</v>
      </c>
      <c r="BH28" s="58">
        <f t="shared" si="12"/>
        <v>0</v>
      </c>
      <c r="BI28" s="58">
        <f t="shared" si="12"/>
        <v>0</v>
      </c>
      <c r="BJ28" s="58">
        <f t="shared" si="12"/>
        <v>0</v>
      </c>
      <c r="BK28" s="58">
        <f t="shared" si="12"/>
        <v>0</v>
      </c>
      <c r="BL28" s="58">
        <f t="shared" si="12"/>
        <v>0</v>
      </c>
      <c r="BM28" s="58">
        <f t="shared" si="12"/>
        <v>0</v>
      </c>
      <c r="BN28" s="58">
        <f t="shared" si="12"/>
        <v>0</v>
      </c>
      <c r="BO28" s="58">
        <f t="shared" si="12"/>
        <v>0</v>
      </c>
      <c r="BP28" s="58">
        <f t="shared" si="12"/>
        <v>0</v>
      </c>
      <c r="BQ28" s="58">
        <f t="shared" si="12"/>
        <v>0</v>
      </c>
      <c r="BR28" s="58">
        <f t="shared" si="11"/>
        <v>0</v>
      </c>
      <c r="BS28" s="58">
        <f t="shared" si="11"/>
        <v>0</v>
      </c>
      <c r="BT28" s="58">
        <f t="shared" si="11"/>
        <v>0</v>
      </c>
      <c r="BU28" s="58">
        <f t="shared" si="11"/>
        <v>0</v>
      </c>
      <c r="BV28" s="58">
        <f t="shared" si="8"/>
        <v>0</v>
      </c>
      <c r="BW28" s="58">
        <f t="shared" si="8"/>
        <v>0</v>
      </c>
      <c r="BX28" s="58">
        <f t="shared" si="8"/>
        <v>0</v>
      </c>
      <c r="BY28" s="58">
        <f t="shared" si="8"/>
        <v>0</v>
      </c>
      <c r="BZ28" s="58">
        <f t="shared" si="8"/>
        <v>0</v>
      </c>
      <c r="CA28" s="58">
        <f t="shared" si="8"/>
        <v>0</v>
      </c>
      <c r="CB28" s="58">
        <f t="shared" si="8"/>
        <v>0</v>
      </c>
      <c r="CC28" s="58">
        <f t="shared" si="8"/>
        <v>0</v>
      </c>
      <c r="CD28" s="58">
        <f t="shared" si="8"/>
        <v>0</v>
      </c>
      <c r="CE28" s="58">
        <f t="shared" si="8"/>
        <v>0</v>
      </c>
      <c r="CF28" s="58">
        <f t="shared" si="8"/>
        <v>0</v>
      </c>
      <c r="CG28" s="58">
        <f t="shared" si="8"/>
        <v>0</v>
      </c>
      <c r="CH28" s="58">
        <f t="shared" si="8"/>
        <v>0</v>
      </c>
      <c r="CI28" s="58">
        <f t="shared" si="8"/>
        <v>0</v>
      </c>
      <c r="CJ28" s="58">
        <f t="shared" si="8"/>
        <v>0</v>
      </c>
      <c r="CK28" s="58">
        <f t="shared" si="8"/>
        <v>0</v>
      </c>
      <c r="CL28" s="58">
        <f t="shared" si="10"/>
        <v>0</v>
      </c>
      <c r="CM28" s="58">
        <f t="shared" si="10"/>
        <v>0</v>
      </c>
      <c r="CN28" s="58">
        <f t="shared" si="10"/>
        <v>0</v>
      </c>
      <c r="CO28" s="58">
        <f t="shared" si="9"/>
        <v>0</v>
      </c>
      <c r="CP28" s="58">
        <f t="shared" si="9"/>
        <v>0</v>
      </c>
      <c r="CQ28" s="58">
        <f t="shared" si="9"/>
        <v>0</v>
      </c>
      <c r="CR28" s="58">
        <f t="shared" si="9"/>
        <v>0</v>
      </c>
      <c r="CS28" s="58">
        <f t="shared" si="9"/>
        <v>0</v>
      </c>
      <c r="CT28" s="58">
        <f t="shared" si="9"/>
        <v>0</v>
      </c>
      <c r="CU28" s="58">
        <f t="shared" si="9"/>
        <v>0</v>
      </c>
      <c r="CV28" s="58">
        <f t="shared" si="9"/>
        <v>0</v>
      </c>
      <c r="CW28" s="58">
        <f t="shared" si="9"/>
        <v>0</v>
      </c>
      <c r="CX28" s="58">
        <f t="shared" si="9"/>
        <v>0</v>
      </c>
      <c r="CY28" s="58">
        <f t="shared" si="9"/>
        <v>0</v>
      </c>
      <c r="CZ28" s="58">
        <f t="shared" si="9"/>
        <v>0</v>
      </c>
      <c r="DA28" s="58">
        <f t="shared" si="9"/>
        <v>0</v>
      </c>
      <c r="DB28" s="58">
        <f t="shared" si="9"/>
        <v>0</v>
      </c>
      <c r="DC28" s="58">
        <f t="shared" si="9"/>
        <v>0</v>
      </c>
    </row>
    <row r="29" spans="2:107" ht="13.8" thickBot="1" x14ac:dyDescent="0.3">
      <c r="B29" s="267"/>
      <c r="C29" s="270"/>
      <c r="D29" s="406"/>
      <c r="E29" s="165">
        <v>2.5</v>
      </c>
      <c r="F29" s="166">
        <v>9.1999999999999993</v>
      </c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8"/>
      <c r="V29" s="168"/>
      <c r="W29" s="168"/>
      <c r="X29" s="168"/>
      <c r="Y29" s="168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9"/>
      <c r="BE29" s="20"/>
      <c r="BF29" s="58">
        <f t="shared" si="12"/>
        <v>0</v>
      </c>
      <c r="BG29" s="58">
        <f t="shared" si="12"/>
        <v>0</v>
      </c>
      <c r="BH29" s="58">
        <f t="shared" si="12"/>
        <v>0</v>
      </c>
      <c r="BI29" s="58">
        <f t="shared" si="12"/>
        <v>0</v>
      </c>
      <c r="BJ29" s="58">
        <f t="shared" si="12"/>
        <v>0</v>
      </c>
      <c r="BK29" s="58">
        <f t="shared" si="12"/>
        <v>0</v>
      </c>
      <c r="BL29" s="58">
        <f t="shared" si="12"/>
        <v>0</v>
      </c>
      <c r="BM29" s="58">
        <f t="shared" si="12"/>
        <v>0</v>
      </c>
      <c r="BN29" s="58">
        <f t="shared" si="12"/>
        <v>0</v>
      </c>
      <c r="BO29" s="58">
        <f t="shared" si="12"/>
        <v>0</v>
      </c>
      <c r="BP29" s="58">
        <f t="shared" si="12"/>
        <v>0</v>
      </c>
      <c r="BQ29" s="58">
        <f t="shared" si="12"/>
        <v>0</v>
      </c>
      <c r="BR29" s="58">
        <f t="shared" si="11"/>
        <v>0</v>
      </c>
      <c r="BS29" s="58">
        <f t="shared" si="11"/>
        <v>0</v>
      </c>
      <c r="BT29" s="58">
        <f t="shared" si="11"/>
        <v>0</v>
      </c>
      <c r="BU29" s="58">
        <f t="shared" si="11"/>
        <v>0</v>
      </c>
      <c r="BV29" s="58">
        <f t="shared" si="8"/>
        <v>0</v>
      </c>
      <c r="BW29" s="58">
        <f t="shared" si="8"/>
        <v>0</v>
      </c>
      <c r="BX29" s="58">
        <f t="shared" si="8"/>
        <v>0</v>
      </c>
      <c r="BY29" s="58">
        <f t="shared" si="8"/>
        <v>0</v>
      </c>
      <c r="BZ29" s="58">
        <f t="shared" si="8"/>
        <v>0</v>
      </c>
      <c r="CA29" s="58">
        <f t="shared" si="8"/>
        <v>0</v>
      </c>
      <c r="CB29" s="58">
        <f t="shared" si="8"/>
        <v>0</v>
      </c>
      <c r="CC29" s="58">
        <f t="shared" si="8"/>
        <v>0</v>
      </c>
      <c r="CD29" s="58">
        <f t="shared" si="8"/>
        <v>0</v>
      </c>
      <c r="CE29" s="58">
        <f t="shared" si="8"/>
        <v>0</v>
      </c>
      <c r="CF29" s="58">
        <f t="shared" si="8"/>
        <v>0</v>
      </c>
      <c r="CG29" s="58">
        <f t="shared" si="8"/>
        <v>0</v>
      </c>
      <c r="CH29" s="58">
        <f t="shared" si="8"/>
        <v>0</v>
      </c>
      <c r="CI29" s="58">
        <f t="shared" si="8"/>
        <v>0</v>
      </c>
      <c r="CJ29" s="58">
        <f t="shared" si="8"/>
        <v>0</v>
      </c>
      <c r="CK29" s="58">
        <f t="shared" si="8"/>
        <v>0</v>
      </c>
      <c r="CL29" s="58">
        <f t="shared" si="10"/>
        <v>0</v>
      </c>
      <c r="CM29" s="58">
        <f t="shared" si="10"/>
        <v>0</v>
      </c>
      <c r="CN29" s="58">
        <f t="shared" si="10"/>
        <v>0</v>
      </c>
      <c r="CO29" s="58">
        <f t="shared" si="9"/>
        <v>0</v>
      </c>
      <c r="CP29" s="58">
        <f t="shared" si="9"/>
        <v>0</v>
      </c>
      <c r="CQ29" s="58">
        <f t="shared" si="9"/>
        <v>0</v>
      </c>
      <c r="CR29" s="58">
        <f t="shared" si="9"/>
        <v>0</v>
      </c>
      <c r="CS29" s="58">
        <f t="shared" si="9"/>
        <v>0</v>
      </c>
      <c r="CT29" s="58">
        <f t="shared" si="9"/>
        <v>0</v>
      </c>
      <c r="CU29" s="58">
        <f t="shared" si="9"/>
        <v>0</v>
      </c>
      <c r="CV29" s="58">
        <f t="shared" si="9"/>
        <v>0</v>
      </c>
      <c r="CW29" s="58">
        <f t="shared" si="9"/>
        <v>0</v>
      </c>
      <c r="CX29" s="58">
        <f t="shared" si="9"/>
        <v>0</v>
      </c>
      <c r="CY29" s="58">
        <f t="shared" si="9"/>
        <v>0</v>
      </c>
      <c r="CZ29" s="58">
        <f t="shared" si="9"/>
        <v>0</v>
      </c>
      <c r="DA29" s="58">
        <f t="shared" si="9"/>
        <v>0</v>
      </c>
      <c r="DB29" s="58">
        <f t="shared" si="9"/>
        <v>0</v>
      </c>
      <c r="DC29" s="58">
        <f t="shared" si="9"/>
        <v>0</v>
      </c>
    </row>
    <row r="30" spans="2:107" x14ac:dyDescent="0.25">
      <c r="B30" s="265">
        <v>23130</v>
      </c>
      <c r="C30" s="268"/>
      <c r="D30" s="412" t="s">
        <v>164</v>
      </c>
      <c r="E30" s="156">
        <v>0.5</v>
      </c>
      <c r="F30" s="175">
        <v>3.3</v>
      </c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6"/>
      <c r="V30" s="76"/>
      <c r="W30" s="76"/>
      <c r="X30" s="76"/>
      <c r="Y30" s="76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7"/>
      <c r="BE30" s="20"/>
      <c r="BF30" s="58">
        <f t="shared" si="12"/>
        <v>0</v>
      </c>
      <c r="BG30" s="58">
        <f t="shared" si="12"/>
        <v>0</v>
      </c>
      <c r="BH30" s="58">
        <f t="shared" si="12"/>
        <v>0</v>
      </c>
      <c r="BI30" s="58">
        <f t="shared" si="12"/>
        <v>0</v>
      </c>
      <c r="BJ30" s="58">
        <f t="shared" si="12"/>
        <v>0</v>
      </c>
      <c r="BK30" s="58">
        <f t="shared" si="12"/>
        <v>0</v>
      </c>
      <c r="BL30" s="58">
        <f t="shared" si="12"/>
        <v>0</v>
      </c>
      <c r="BM30" s="58">
        <f t="shared" si="12"/>
        <v>0</v>
      </c>
      <c r="BN30" s="58">
        <f t="shared" si="12"/>
        <v>0</v>
      </c>
      <c r="BO30" s="58">
        <f t="shared" si="12"/>
        <v>0</v>
      </c>
      <c r="BP30" s="58">
        <f t="shared" si="12"/>
        <v>0</v>
      </c>
      <c r="BQ30" s="58">
        <f t="shared" si="12"/>
        <v>0</v>
      </c>
      <c r="BR30" s="58">
        <f t="shared" si="11"/>
        <v>0</v>
      </c>
      <c r="BS30" s="58">
        <f t="shared" si="11"/>
        <v>0</v>
      </c>
      <c r="BT30" s="58">
        <f t="shared" si="11"/>
        <v>0</v>
      </c>
      <c r="BU30" s="58">
        <f t="shared" si="11"/>
        <v>0</v>
      </c>
      <c r="BV30" s="58">
        <f t="shared" si="8"/>
        <v>0</v>
      </c>
      <c r="BW30" s="58">
        <f t="shared" si="8"/>
        <v>0</v>
      </c>
      <c r="BX30" s="58">
        <f t="shared" si="8"/>
        <v>0</v>
      </c>
      <c r="BY30" s="58">
        <f t="shared" si="8"/>
        <v>0</v>
      </c>
      <c r="BZ30" s="58">
        <f t="shared" si="8"/>
        <v>0</v>
      </c>
      <c r="CA30" s="58">
        <f t="shared" si="8"/>
        <v>0</v>
      </c>
      <c r="CB30" s="58">
        <f t="shared" si="8"/>
        <v>0</v>
      </c>
      <c r="CC30" s="58">
        <f t="shared" si="8"/>
        <v>0</v>
      </c>
      <c r="CD30" s="58">
        <f t="shared" si="8"/>
        <v>0</v>
      </c>
      <c r="CE30" s="58">
        <f t="shared" si="8"/>
        <v>0</v>
      </c>
      <c r="CF30" s="58">
        <f t="shared" si="8"/>
        <v>0</v>
      </c>
      <c r="CG30" s="58">
        <f t="shared" si="8"/>
        <v>0</v>
      </c>
      <c r="CH30" s="58">
        <f t="shared" si="8"/>
        <v>0</v>
      </c>
      <c r="CI30" s="58">
        <f t="shared" si="8"/>
        <v>0</v>
      </c>
      <c r="CJ30" s="58">
        <f t="shared" si="8"/>
        <v>0</v>
      </c>
      <c r="CK30" s="58">
        <f t="shared" si="8"/>
        <v>0</v>
      </c>
      <c r="CL30" s="58">
        <f t="shared" si="10"/>
        <v>0</v>
      </c>
      <c r="CM30" s="58">
        <f t="shared" si="10"/>
        <v>0</v>
      </c>
      <c r="CN30" s="58">
        <f t="shared" si="10"/>
        <v>0</v>
      </c>
      <c r="CO30" s="58">
        <f t="shared" si="9"/>
        <v>0</v>
      </c>
      <c r="CP30" s="58">
        <f t="shared" si="9"/>
        <v>0</v>
      </c>
      <c r="CQ30" s="58">
        <f t="shared" si="9"/>
        <v>0</v>
      </c>
      <c r="CR30" s="58">
        <f t="shared" si="9"/>
        <v>0</v>
      </c>
      <c r="CS30" s="58">
        <f t="shared" si="9"/>
        <v>0</v>
      </c>
      <c r="CT30" s="58">
        <f t="shared" si="9"/>
        <v>0</v>
      </c>
      <c r="CU30" s="58">
        <f t="shared" si="9"/>
        <v>0</v>
      </c>
      <c r="CV30" s="58">
        <f t="shared" si="9"/>
        <v>0</v>
      </c>
      <c r="CW30" s="58">
        <f t="shared" si="9"/>
        <v>0</v>
      </c>
      <c r="CX30" s="58">
        <f t="shared" si="9"/>
        <v>0</v>
      </c>
      <c r="CY30" s="58">
        <f t="shared" si="9"/>
        <v>0</v>
      </c>
      <c r="CZ30" s="58">
        <f t="shared" si="9"/>
        <v>0</v>
      </c>
      <c r="DA30" s="58">
        <f t="shared" si="9"/>
        <v>0</v>
      </c>
      <c r="DB30" s="58">
        <f t="shared" si="9"/>
        <v>0</v>
      </c>
      <c r="DC30" s="58">
        <f t="shared" si="9"/>
        <v>0</v>
      </c>
    </row>
    <row r="31" spans="2:107" x14ac:dyDescent="0.25">
      <c r="B31" s="266"/>
      <c r="C31" s="269"/>
      <c r="D31" s="405"/>
      <c r="E31" s="154">
        <v>0.75</v>
      </c>
      <c r="F31" s="170">
        <v>6.9</v>
      </c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9"/>
      <c r="V31" s="79"/>
      <c r="W31" s="79"/>
      <c r="X31" s="79"/>
      <c r="Y31" s="79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80"/>
      <c r="BE31" s="20"/>
      <c r="BF31" s="58">
        <f t="shared" si="12"/>
        <v>0</v>
      </c>
      <c r="BG31" s="58">
        <f t="shared" si="12"/>
        <v>0</v>
      </c>
      <c r="BH31" s="58">
        <f t="shared" si="12"/>
        <v>0</v>
      </c>
      <c r="BI31" s="58">
        <f t="shared" si="12"/>
        <v>0</v>
      </c>
      <c r="BJ31" s="58">
        <f t="shared" si="12"/>
        <v>0</v>
      </c>
      <c r="BK31" s="58">
        <f t="shared" si="12"/>
        <v>0</v>
      </c>
      <c r="BL31" s="58">
        <f t="shared" si="12"/>
        <v>0</v>
      </c>
      <c r="BM31" s="58">
        <f t="shared" si="12"/>
        <v>0</v>
      </c>
      <c r="BN31" s="58">
        <f t="shared" si="12"/>
        <v>0</v>
      </c>
      <c r="BO31" s="58">
        <f t="shared" si="12"/>
        <v>0</v>
      </c>
      <c r="BP31" s="58">
        <f t="shared" si="12"/>
        <v>0</v>
      </c>
      <c r="BQ31" s="58">
        <f t="shared" si="12"/>
        <v>0</v>
      </c>
      <c r="BR31" s="58">
        <f t="shared" si="11"/>
        <v>0</v>
      </c>
      <c r="BS31" s="58">
        <f t="shared" si="11"/>
        <v>0</v>
      </c>
      <c r="BT31" s="58">
        <f t="shared" si="11"/>
        <v>0</v>
      </c>
      <c r="BU31" s="58">
        <f t="shared" si="11"/>
        <v>0</v>
      </c>
      <c r="BV31" s="58">
        <f t="shared" si="8"/>
        <v>0</v>
      </c>
      <c r="BW31" s="58">
        <f t="shared" si="8"/>
        <v>0</v>
      </c>
      <c r="BX31" s="58">
        <f t="shared" si="8"/>
        <v>0</v>
      </c>
      <c r="BY31" s="58">
        <f t="shared" si="8"/>
        <v>0</v>
      </c>
      <c r="BZ31" s="58">
        <f t="shared" si="8"/>
        <v>0</v>
      </c>
      <c r="CA31" s="58">
        <f t="shared" si="8"/>
        <v>0</v>
      </c>
      <c r="CB31" s="58">
        <f t="shared" si="8"/>
        <v>0</v>
      </c>
      <c r="CC31" s="58">
        <f t="shared" si="8"/>
        <v>0</v>
      </c>
      <c r="CD31" s="58">
        <f t="shared" si="8"/>
        <v>0</v>
      </c>
      <c r="CE31" s="58">
        <f t="shared" si="8"/>
        <v>0</v>
      </c>
      <c r="CF31" s="58">
        <f t="shared" si="8"/>
        <v>0</v>
      </c>
      <c r="CG31" s="58">
        <f t="shared" si="8"/>
        <v>0</v>
      </c>
      <c r="CH31" s="58">
        <f t="shared" si="8"/>
        <v>0</v>
      </c>
      <c r="CI31" s="58">
        <f t="shared" si="8"/>
        <v>0</v>
      </c>
      <c r="CJ31" s="58">
        <f t="shared" si="8"/>
        <v>0</v>
      </c>
      <c r="CK31" s="58">
        <f t="shared" si="8"/>
        <v>0</v>
      </c>
      <c r="CL31" s="58">
        <f t="shared" si="10"/>
        <v>0</v>
      </c>
      <c r="CM31" s="58">
        <f t="shared" si="10"/>
        <v>0</v>
      </c>
      <c r="CN31" s="58">
        <f t="shared" si="10"/>
        <v>0</v>
      </c>
      <c r="CO31" s="58">
        <f t="shared" si="9"/>
        <v>0</v>
      </c>
      <c r="CP31" s="58">
        <f t="shared" si="9"/>
        <v>0</v>
      </c>
      <c r="CQ31" s="58">
        <f t="shared" si="9"/>
        <v>0</v>
      </c>
      <c r="CR31" s="58">
        <f t="shared" si="9"/>
        <v>0</v>
      </c>
      <c r="CS31" s="58">
        <f t="shared" si="9"/>
        <v>0</v>
      </c>
      <c r="CT31" s="58">
        <f t="shared" si="9"/>
        <v>0</v>
      </c>
      <c r="CU31" s="58">
        <f t="shared" si="9"/>
        <v>0</v>
      </c>
      <c r="CV31" s="58">
        <f t="shared" si="9"/>
        <v>0</v>
      </c>
      <c r="CW31" s="58">
        <f t="shared" si="9"/>
        <v>0</v>
      </c>
      <c r="CX31" s="58">
        <f t="shared" si="9"/>
        <v>0</v>
      </c>
      <c r="CY31" s="58">
        <f t="shared" si="9"/>
        <v>0</v>
      </c>
      <c r="CZ31" s="58">
        <f t="shared" si="9"/>
        <v>0</v>
      </c>
      <c r="DA31" s="58">
        <f t="shared" si="9"/>
        <v>0</v>
      </c>
      <c r="DB31" s="58">
        <f t="shared" si="9"/>
        <v>0</v>
      </c>
      <c r="DC31" s="58">
        <f t="shared" si="9"/>
        <v>0</v>
      </c>
    </row>
    <row r="32" spans="2:107" ht="15.75" customHeight="1" thickBot="1" x14ac:dyDescent="0.3">
      <c r="B32" s="267"/>
      <c r="C32" s="270"/>
      <c r="D32" s="406"/>
      <c r="E32" s="171">
        <v>1</v>
      </c>
      <c r="F32" s="172">
        <v>12.3</v>
      </c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8"/>
      <c r="V32" s="168"/>
      <c r="W32" s="168"/>
      <c r="X32" s="168"/>
      <c r="Y32" s="168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9"/>
      <c r="BE32" s="20"/>
      <c r="BF32" s="58">
        <f t="shared" si="12"/>
        <v>0</v>
      </c>
      <c r="BG32" s="58">
        <f t="shared" si="12"/>
        <v>0</v>
      </c>
      <c r="BH32" s="58">
        <f t="shared" si="12"/>
        <v>0</v>
      </c>
      <c r="BI32" s="58">
        <f t="shared" si="12"/>
        <v>0</v>
      </c>
      <c r="BJ32" s="58">
        <f t="shared" si="12"/>
        <v>0</v>
      </c>
      <c r="BK32" s="58">
        <f t="shared" si="12"/>
        <v>0</v>
      </c>
      <c r="BL32" s="58">
        <f t="shared" si="12"/>
        <v>0</v>
      </c>
      <c r="BM32" s="58">
        <f t="shared" si="12"/>
        <v>0</v>
      </c>
      <c r="BN32" s="58">
        <f t="shared" si="12"/>
        <v>0</v>
      </c>
      <c r="BO32" s="58">
        <f t="shared" si="12"/>
        <v>0</v>
      </c>
      <c r="BP32" s="58">
        <f t="shared" si="12"/>
        <v>0</v>
      </c>
      <c r="BQ32" s="58">
        <f t="shared" si="12"/>
        <v>0</v>
      </c>
      <c r="BR32" s="58">
        <f t="shared" si="11"/>
        <v>0</v>
      </c>
      <c r="BS32" s="58">
        <f t="shared" si="11"/>
        <v>0</v>
      </c>
      <c r="BT32" s="58">
        <f t="shared" si="11"/>
        <v>0</v>
      </c>
      <c r="BU32" s="58">
        <f t="shared" si="11"/>
        <v>0</v>
      </c>
      <c r="BV32" s="58">
        <f t="shared" si="8"/>
        <v>0</v>
      </c>
      <c r="BW32" s="58">
        <f t="shared" si="8"/>
        <v>0</v>
      </c>
      <c r="BX32" s="58">
        <f t="shared" si="8"/>
        <v>0</v>
      </c>
      <c r="BY32" s="58">
        <f t="shared" si="8"/>
        <v>0</v>
      </c>
      <c r="BZ32" s="58">
        <f t="shared" si="8"/>
        <v>0</v>
      </c>
      <c r="CA32" s="58">
        <f t="shared" si="8"/>
        <v>0</v>
      </c>
      <c r="CB32" s="58">
        <f t="shared" si="8"/>
        <v>0</v>
      </c>
      <c r="CC32" s="58">
        <f t="shared" si="8"/>
        <v>0</v>
      </c>
      <c r="CD32" s="58">
        <f t="shared" si="8"/>
        <v>0</v>
      </c>
      <c r="CE32" s="58">
        <f t="shared" si="8"/>
        <v>0</v>
      </c>
      <c r="CF32" s="58">
        <f t="shared" si="8"/>
        <v>0</v>
      </c>
      <c r="CG32" s="58">
        <f t="shared" si="8"/>
        <v>0</v>
      </c>
      <c r="CH32" s="58">
        <f t="shared" si="8"/>
        <v>0</v>
      </c>
      <c r="CI32" s="58">
        <f t="shared" si="8"/>
        <v>0</v>
      </c>
      <c r="CJ32" s="58">
        <f t="shared" si="8"/>
        <v>0</v>
      </c>
      <c r="CK32" s="58">
        <f t="shared" si="8"/>
        <v>0</v>
      </c>
      <c r="CL32" s="58">
        <f t="shared" si="10"/>
        <v>0</v>
      </c>
      <c r="CM32" s="58">
        <f t="shared" si="10"/>
        <v>0</v>
      </c>
      <c r="CN32" s="58">
        <f t="shared" si="10"/>
        <v>0</v>
      </c>
      <c r="CO32" s="58">
        <f t="shared" si="9"/>
        <v>0</v>
      </c>
      <c r="CP32" s="58">
        <f t="shared" si="9"/>
        <v>0</v>
      </c>
      <c r="CQ32" s="58">
        <f t="shared" si="9"/>
        <v>0</v>
      </c>
      <c r="CR32" s="58">
        <f t="shared" si="9"/>
        <v>0</v>
      </c>
      <c r="CS32" s="58">
        <f t="shared" si="9"/>
        <v>0</v>
      </c>
      <c r="CT32" s="58">
        <f t="shared" si="9"/>
        <v>0</v>
      </c>
      <c r="CU32" s="58">
        <f t="shared" si="9"/>
        <v>0</v>
      </c>
      <c r="CV32" s="58">
        <f t="shared" si="9"/>
        <v>0</v>
      </c>
      <c r="CW32" s="58">
        <f t="shared" si="9"/>
        <v>0</v>
      </c>
      <c r="CX32" s="58">
        <f t="shared" si="9"/>
        <v>0</v>
      </c>
      <c r="CY32" s="58">
        <f t="shared" si="9"/>
        <v>0</v>
      </c>
      <c r="CZ32" s="58">
        <f t="shared" si="9"/>
        <v>0</v>
      </c>
      <c r="DA32" s="58">
        <f t="shared" si="9"/>
        <v>0</v>
      </c>
      <c r="DB32" s="58">
        <f t="shared" si="9"/>
        <v>0</v>
      </c>
      <c r="DC32" s="58">
        <f t="shared" si="9"/>
        <v>0</v>
      </c>
    </row>
    <row r="33" spans="2:107" ht="43.5" customHeight="1" thickBot="1" x14ac:dyDescent="0.3">
      <c r="B33" s="176">
        <v>67105</v>
      </c>
      <c r="C33" s="177"/>
      <c r="D33" s="248" t="s">
        <v>113</v>
      </c>
      <c r="E33" s="181">
        <v>0.75</v>
      </c>
      <c r="F33" s="183">
        <v>19.899999999999999</v>
      </c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9"/>
      <c r="V33" s="179"/>
      <c r="W33" s="179"/>
      <c r="X33" s="179"/>
      <c r="Y33" s="179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80"/>
      <c r="BE33" s="20"/>
      <c r="BF33" s="58">
        <f t="shared" si="12"/>
        <v>0</v>
      </c>
      <c r="BG33" s="58">
        <f t="shared" si="12"/>
        <v>0</v>
      </c>
      <c r="BH33" s="58">
        <f t="shared" si="12"/>
        <v>0</v>
      </c>
      <c r="BI33" s="58">
        <f t="shared" si="12"/>
        <v>0</v>
      </c>
      <c r="BJ33" s="58">
        <f t="shared" si="12"/>
        <v>0</v>
      </c>
      <c r="BK33" s="58">
        <f t="shared" si="12"/>
        <v>0</v>
      </c>
      <c r="BL33" s="58">
        <f t="shared" si="12"/>
        <v>0</v>
      </c>
      <c r="BM33" s="58">
        <f t="shared" si="12"/>
        <v>0</v>
      </c>
      <c r="BN33" s="58">
        <f t="shared" si="12"/>
        <v>0</v>
      </c>
      <c r="BO33" s="58">
        <f t="shared" si="12"/>
        <v>0</v>
      </c>
      <c r="BP33" s="58">
        <f t="shared" si="12"/>
        <v>0</v>
      </c>
      <c r="BQ33" s="58">
        <f t="shared" si="12"/>
        <v>0</v>
      </c>
      <c r="BR33" s="58">
        <f t="shared" si="11"/>
        <v>0</v>
      </c>
      <c r="BS33" s="58">
        <f t="shared" si="11"/>
        <v>0</v>
      </c>
      <c r="BT33" s="58">
        <f t="shared" si="11"/>
        <v>0</v>
      </c>
      <c r="BU33" s="58">
        <f t="shared" si="11"/>
        <v>0</v>
      </c>
      <c r="BV33" s="58">
        <f t="shared" si="8"/>
        <v>0</v>
      </c>
      <c r="BW33" s="58">
        <f t="shared" si="8"/>
        <v>0</v>
      </c>
      <c r="BX33" s="58">
        <f t="shared" si="8"/>
        <v>0</v>
      </c>
      <c r="BY33" s="58">
        <f t="shared" si="8"/>
        <v>0</v>
      </c>
      <c r="BZ33" s="58">
        <f t="shared" si="8"/>
        <v>0</v>
      </c>
      <c r="CA33" s="58">
        <f t="shared" si="8"/>
        <v>0</v>
      </c>
      <c r="CB33" s="58">
        <f t="shared" si="8"/>
        <v>0</v>
      </c>
      <c r="CC33" s="58">
        <f t="shared" si="8"/>
        <v>0</v>
      </c>
      <c r="CD33" s="58">
        <f t="shared" si="8"/>
        <v>0</v>
      </c>
      <c r="CE33" s="58">
        <f t="shared" si="8"/>
        <v>0</v>
      </c>
      <c r="CF33" s="58">
        <f t="shared" si="8"/>
        <v>0</v>
      </c>
      <c r="CG33" s="58">
        <f t="shared" si="8"/>
        <v>0</v>
      </c>
      <c r="CH33" s="58">
        <f t="shared" si="8"/>
        <v>0</v>
      </c>
      <c r="CI33" s="58">
        <f t="shared" si="8"/>
        <v>0</v>
      </c>
      <c r="CJ33" s="58">
        <f t="shared" si="8"/>
        <v>0</v>
      </c>
      <c r="CK33" s="58">
        <f t="shared" si="8"/>
        <v>0</v>
      </c>
      <c r="CL33" s="58">
        <f t="shared" si="10"/>
        <v>0</v>
      </c>
      <c r="CM33" s="58">
        <f t="shared" si="10"/>
        <v>0</v>
      </c>
      <c r="CN33" s="58">
        <f t="shared" si="10"/>
        <v>0</v>
      </c>
      <c r="CO33" s="58">
        <f t="shared" si="9"/>
        <v>0</v>
      </c>
      <c r="CP33" s="58">
        <f t="shared" si="9"/>
        <v>0</v>
      </c>
      <c r="CQ33" s="58">
        <f t="shared" si="9"/>
        <v>0</v>
      </c>
      <c r="CR33" s="58">
        <f t="shared" si="9"/>
        <v>0</v>
      </c>
      <c r="CS33" s="58">
        <f t="shared" si="9"/>
        <v>0</v>
      </c>
      <c r="CT33" s="58">
        <f t="shared" si="9"/>
        <v>0</v>
      </c>
      <c r="CU33" s="58">
        <f t="shared" si="9"/>
        <v>0</v>
      </c>
      <c r="CV33" s="58">
        <f t="shared" si="9"/>
        <v>0</v>
      </c>
      <c r="CW33" s="58">
        <f t="shared" si="9"/>
        <v>0</v>
      </c>
      <c r="CX33" s="58">
        <f t="shared" si="9"/>
        <v>0</v>
      </c>
      <c r="CY33" s="58">
        <f t="shared" si="9"/>
        <v>0</v>
      </c>
      <c r="CZ33" s="58">
        <f t="shared" si="9"/>
        <v>0</v>
      </c>
      <c r="DA33" s="58">
        <f t="shared" si="9"/>
        <v>0</v>
      </c>
      <c r="DB33" s="58">
        <f t="shared" si="9"/>
        <v>0</v>
      </c>
      <c r="DC33" s="58">
        <f t="shared" si="9"/>
        <v>0</v>
      </c>
    </row>
    <row r="34" spans="2:107" ht="44.25" customHeight="1" thickBot="1" x14ac:dyDescent="0.3">
      <c r="B34" s="173">
        <v>67106</v>
      </c>
      <c r="C34" s="174"/>
      <c r="D34" s="248" t="s">
        <v>113</v>
      </c>
      <c r="E34" s="182">
        <v>0.75</v>
      </c>
      <c r="F34" s="184">
        <v>7.2</v>
      </c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9"/>
      <c r="V34" s="79"/>
      <c r="W34" s="79"/>
      <c r="X34" s="79"/>
      <c r="Y34" s="79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80"/>
      <c r="BE34" s="20"/>
      <c r="BF34" s="58">
        <f t="shared" si="12"/>
        <v>0</v>
      </c>
      <c r="BG34" s="58">
        <f t="shared" si="12"/>
        <v>0</v>
      </c>
      <c r="BH34" s="58">
        <f t="shared" si="12"/>
        <v>0</v>
      </c>
      <c r="BI34" s="58">
        <f t="shared" si="12"/>
        <v>0</v>
      </c>
      <c r="BJ34" s="58">
        <f t="shared" si="12"/>
        <v>0</v>
      </c>
      <c r="BK34" s="58">
        <f t="shared" si="12"/>
        <v>0</v>
      </c>
      <c r="BL34" s="58">
        <f t="shared" si="12"/>
        <v>0</v>
      </c>
      <c r="BM34" s="58">
        <f t="shared" si="12"/>
        <v>0</v>
      </c>
      <c r="BN34" s="58">
        <f t="shared" si="12"/>
        <v>0</v>
      </c>
      <c r="BO34" s="58">
        <f t="shared" si="12"/>
        <v>0</v>
      </c>
      <c r="BP34" s="58">
        <f t="shared" si="12"/>
        <v>0</v>
      </c>
      <c r="BQ34" s="58">
        <f t="shared" si="12"/>
        <v>0</v>
      </c>
      <c r="BR34" s="58">
        <f t="shared" si="11"/>
        <v>0</v>
      </c>
      <c r="BS34" s="58">
        <f t="shared" si="11"/>
        <v>0</v>
      </c>
      <c r="BT34" s="58">
        <f t="shared" si="11"/>
        <v>0</v>
      </c>
      <c r="BU34" s="58">
        <f t="shared" si="11"/>
        <v>0</v>
      </c>
      <c r="BV34" s="58">
        <f t="shared" si="8"/>
        <v>0</v>
      </c>
      <c r="BW34" s="58">
        <f t="shared" si="8"/>
        <v>0</v>
      </c>
      <c r="BX34" s="58">
        <f t="shared" si="8"/>
        <v>0</v>
      </c>
      <c r="BY34" s="58">
        <f t="shared" si="8"/>
        <v>0</v>
      </c>
      <c r="BZ34" s="58">
        <f t="shared" si="8"/>
        <v>0</v>
      </c>
      <c r="CA34" s="58">
        <f t="shared" si="8"/>
        <v>0</v>
      </c>
      <c r="CB34" s="58">
        <f t="shared" si="8"/>
        <v>0</v>
      </c>
      <c r="CC34" s="58">
        <f t="shared" si="8"/>
        <v>0</v>
      </c>
      <c r="CD34" s="58">
        <f t="shared" si="8"/>
        <v>0</v>
      </c>
      <c r="CE34" s="58">
        <f t="shared" si="8"/>
        <v>0</v>
      </c>
      <c r="CF34" s="58">
        <f t="shared" si="8"/>
        <v>0</v>
      </c>
      <c r="CG34" s="58">
        <f t="shared" si="8"/>
        <v>0</v>
      </c>
      <c r="CH34" s="58">
        <f t="shared" si="8"/>
        <v>0</v>
      </c>
      <c r="CI34" s="58">
        <f t="shared" si="8"/>
        <v>0</v>
      </c>
      <c r="CJ34" s="58">
        <f t="shared" si="8"/>
        <v>0</v>
      </c>
      <c r="CK34" s="58">
        <f t="shared" ref="CK34" si="13">$F34*AL34</f>
        <v>0</v>
      </c>
      <c r="CL34" s="58">
        <f t="shared" si="10"/>
        <v>0</v>
      </c>
      <c r="CM34" s="58">
        <f t="shared" si="10"/>
        <v>0</v>
      </c>
      <c r="CN34" s="58">
        <f t="shared" si="10"/>
        <v>0</v>
      </c>
      <c r="CO34" s="58">
        <f t="shared" si="9"/>
        <v>0</v>
      </c>
      <c r="CP34" s="58">
        <f t="shared" si="9"/>
        <v>0</v>
      </c>
      <c r="CQ34" s="58">
        <f t="shared" si="9"/>
        <v>0</v>
      </c>
      <c r="CR34" s="58">
        <f t="shared" si="9"/>
        <v>0</v>
      </c>
      <c r="CS34" s="58">
        <f t="shared" si="9"/>
        <v>0</v>
      </c>
      <c r="CT34" s="58">
        <f t="shared" si="9"/>
        <v>0</v>
      </c>
      <c r="CU34" s="58">
        <f t="shared" si="9"/>
        <v>0</v>
      </c>
      <c r="CV34" s="58">
        <f t="shared" si="9"/>
        <v>0</v>
      </c>
      <c r="CW34" s="58">
        <f t="shared" si="9"/>
        <v>0</v>
      </c>
      <c r="CX34" s="58">
        <f t="shared" si="9"/>
        <v>0</v>
      </c>
      <c r="CY34" s="58">
        <f t="shared" si="9"/>
        <v>0</v>
      </c>
      <c r="CZ34" s="58">
        <f t="shared" si="9"/>
        <v>0</v>
      </c>
      <c r="DA34" s="58">
        <f t="shared" si="9"/>
        <v>0</v>
      </c>
      <c r="DB34" s="58">
        <f t="shared" si="9"/>
        <v>0</v>
      </c>
      <c r="DC34" s="58">
        <f t="shared" si="9"/>
        <v>0</v>
      </c>
    </row>
    <row r="35" spans="2:107" ht="13.8" thickBot="1" x14ac:dyDescent="0.3">
      <c r="B35" s="299" t="s">
        <v>44</v>
      </c>
      <c r="C35" s="300"/>
      <c r="D35" s="300"/>
      <c r="E35" s="407"/>
      <c r="F35" s="408"/>
      <c r="G35" s="38">
        <f>BF35</f>
        <v>0</v>
      </c>
      <c r="H35" s="38">
        <f t="shared" ref="H35:BD35" si="14">BG35</f>
        <v>0</v>
      </c>
      <c r="I35" s="38">
        <f t="shared" si="14"/>
        <v>0</v>
      </c>
      <c r="J35" s="38">
        <f t="shared" si="14"/>
        <v>0</v>
      </c>
      <c r="K35" s="38">
        <f t="shared" si="14"/>
        <v>0</v>
      </c>
      <c r="L35" s="38">
        <f t="shared" si="14"/>
        <v>0</v>
      </c>
      <c r="M35" s="38">
        <f t="shared" si="14"/>
        <v>0</v>
      </c>
      <c r="N35" s="38">
        <f t="shared" si="14"/>
        <v>0</v>
      </c>
      <c r="O35" s="38">
        <f t="shared" si="14"/>
        <v>0</v>
      </c>
      <c r="P35" s="38">
        <f t="shared" si="14"/>
        <v>0</v>
      </c>
      <c r="Q35" s="38">
        <f t="shared" si="14"/>
        <v>0</v>
      </c>
      <c r="R35" s="38">
        <f t="shared" si="14"/>
        <v>0</v>
      </c>
      <c r="S35" s="38">
        <f t="shared" si="14"/>
        <v>0</v>
      </c>
      <c r="T35" s="38">
        <f t="shared" si="14"/>
        <v>0</v>
      </c>
      <c r="U35" s="38">
        <f t="shared" si="14"/>
        <v>0</v>
      </c>
      <c r="V35" s="38">
        <f t="shared" si="14"/>
        <v>0</v>
      </c>
      <c r="W35" s="38">
        <f t="shared" si="14"/>
        <v>0</v>
      </c>
      <c r="X35" s="38">
        <f t="shared" si="14"/>
        <v>0</v>
      </c>
      <c r="Y35" s="38">
        <f t="shared" si="14"/>
        <v>0</v>
      </c>
      <c r="Z35" s="38">
        <f t="shared" si="14"/>
        <v>0</v>
      </c>
      <c r="AA35" s="38">
        <f t="shared" si="14"/>
        <v>0</v>
      </c>
      <c r="AB35" s="38">
        <f t="shared" si="14"/>
        <v>0</v>
      </c>
      <c r="AC35" s="38">
        <f t="shared" si="14"/>
        <v>0</v>
      </c>
      <c r="AD35" s="38">
        <f t="shared" si="14"/>
        <v>0</v>
      </c>
      <c r="AE35" s="38">
        <f t="shared" si="14"/>
        <v>0</v>
      </c>
      <c r="AF35" s="38">
        <f t="shared" si="14"/>
        <v>0</v>
      </c>
      <c r="AG35" s="38">
        <f t="shared" si="14"/>
        <v>0</v>
      </c>
      <c r="AH35" s="38">
        <f t="shared" si="14"/>
        <v>0</v>
      </c>
      <c r="AI35" s="38">
        <f t="shared" si="14"/>
        <v>0</v>
      </c>
      <c r="AJ35" s="38">
        <f t="shared" si="14"/>
        <v>0</v>
      </c>
      <c r="AK35" s="38">
        <f t="shared" si="14"/>
        <v>0</v>
      </c>
      <c r="AL35" s="38">
        <f t="shared" si="14"/>
        <v>0</v>
      </c>
      <c r="AM35" s="38">
        <f t="shared" si="14"/>
        <v>0</v>
      </c>
      <c r="AN35" s="38">
        <f t="shared" si="14"/>
        <v>0</v>
      </c>
      <c r="AO35" s="38">
        <f t="shared" si="14"/>
        <v>0</v>
      </c>
      <c r="AP35" s="38">
        <f t="shared" si="14"/>
        <v>0</v>
      </c>
      <c r="AQ35" s="38">
        <f t="shared" si="14"/>
        <v>0</v>
      </c>
      <c r="AR35" s="38">
        <f t="shared" si="14"/>
        <v>0</v>
      </c>
      <c r="AS35" s="38">
        <f t="shared" si="14"/>
        <v>0</v>
      </c>
      <c r="AT35" s="38">
        <f t="shared" si="14"/>
        <v>0</v>
      </c>
      <c r="AU35" s="38">
        <f t="shared" si="14"/>
        <v>0</v>
      </c>
      <c r="AV35" s="38">
        <f t="shared" si="14"/>
        <v>0</v>
      </c>
      <c r="AW35" s="38">
        <f t="shared" si="14"/>
        <v>0</v>
      </c>
      <c r="AX35" s="38">
        <f t="shared" si="14"/>
        <v>0</v>
      </c>
      <c r="AY35" s="38">
        <f t="shared" si="14"/>
        <v>0</v>
      </c>
      <c r="AZ35" s="38">
        <f t="shared" si="14"/>
        <v>0</v>
      </c>
      <c r="BA35" s="38">
        <f t="shared" si="14"/>
        <v>0</v>
      </c>
      <c r="BB35" s="38">
        <f t="shared" si="14"/>
        <v>0</v>
      </c>
      <c r="BC35" s="38">
        <f t="shared" si="14"/>
        <v>0</v>
      </c>
      <c r="BD35" s="38">
        <f t="shared" si="14"/>
        <v>0</v>
      </c>
      <c r="BE35" s="20"/>
      <c r="BF35" s="58">
        <f>SUM(BF6:BF34)</f>
        <v>0</v>
      </c>
      <c r="BG35" s="58">
        <f t="shared" ref="BG35:DC35" si="15">SUM(BG6:BG34)</f>
        <v>0</v>
      </c>
      <c r="BH35" s="58">
        <f t="shared" si="15"/>
        <v>0</v>
      </c>
      <c r="BI35" s="58">
        <f t="shared" si="15"/>
        <v>0</v>
      </c>
      <c r="BJ35" s="58">
        <f t="shared" si="15"/>
        <v>0</v>
      </c>
      <c r="BK35" s="58">
        <f t="shared" si="15"/>
        <v>0</v>
      </c>
      <c r="BL35" s="58">
        <f t="shared" si="15"/>
        <v>0</v>
      </c>
      <c r="BM35" s="58">
        <f t="shared" si="15"/>
        <v>0</v>
      </c>
      <c r="BN35" s="58">
        <f t="shared" si="15"/>
        <v>0</v>
      </c>
      <c r="BO35" s="58">
        <f t="shared" si="15"/>
        <v>0</v>
      </c>
      <c r="BP35" s="58">
        <f t="shared" si="15"/>
        <v>0</v>
      </c>
      <c r="BQ35" s="58">
        <f t="shared" si="15"/>
        <v>0</v>
      </c>
      <c r="BR35" s="58">
        <f t="shared" si="15"/>
        <v>0</v>
      </c>
      <c r="BS35" s="58">
        <f t="shared" si="15"/>
        <v>0</v>
      </c>
      <c r="BT35" s="58">
        <f t="shared" si="15"/>
        <v>0</v>
      </c>
      <c r="BU35" s="58">
        <f t="shared" si="15"/>
        <v>0</v>
      </c>
      <c r="BV35" s="58">
        <f t="shared" si="15"/>
        <v>0</v>
      </c>
      <c r="BW35" s="58">
        <f t="shared" si="15"/>
        <v>0</v>
      </c>
      <c r="BX35" s="58">
        <f t="shared" si="15"/>
        <v>0</v>
      </c>
      <c r="BY35" s="58">
        <f t="shared" si="15"/>
        <v>0</v>
      </c>
      <c r="BZ35" s="58">
        <f t="shared" si="15"/>
        <v>0</v>
      </c>
      <c r="CA35" s="58">
        <f t="shared" si="15"/>
        <v>0</v>
      </c>
      <c r="CB35" s="58">
        <f t="shared" si="15"/>
        <v>0</v>
      </c>
      <c r="CC35" s="58">
        <f t="shared" si="15"/>
        <v>0</v>
      </c>
      <c r="CD35" s="58">
        <f t="shared" si="15"/>
        <v>0</v>
      </c>
      <c r="CE35" s="58">
        <f t="shared" si="15"/>
        <v>0</v>
      </c>
      <c r="CF35" s="58">
        <f t="shared" si="15"/>
        <v>0</v>
      </c>
      <c r="CG35" s="58">
        <f t="shared" si="15"/>
        <v>0</v>
      </c>
      <c r="CH35" s="58">
        <f t="shared" si="15"/>
        <v>0</v>
      </c>
      <c r="CI35" s="58">
        <f t="shared" si="15"/>
        <v>0</v>
      </c>
      <c r="CJ35" s="58">
        <f t="shared" si="15"/>
        <v>0</v>
      </c>
      <c r="CK35" s="58">
        <f t="shared" si="15"/>
        <v>0</v>
      </c>
      <c r="CL35" s="58">
        <f t="shared" si="15"/>
        <v>0</v>
      </c>
      <c r="CM35" s="58">
        <f t="shared" si="15"/>
        <v>0</v>
      </c>
      <c r="CN35" s="58">
        <f t="shared" si="15"/>
        <v>0</v>
      </c>
      <c r="CO35" s="58">
        <f t="shared" si="15"/>
        <v>0</v>
      </c>
      <c r="CP35" s="58">
        <f t="shared" si="15"/>
        <v>0</v>
      </c>
      <c r="CQ35" s="58">
        <f t="shared" si="15"/>
        <v>0</v>
      </c>
      <c r="CR35" s="58">
        <f t="shared" si="15"/>
        <v>0</v>
      </c>
      <c r="CS35" s="58">
        <f t="shared" si="15"/>
        <v>0</v>
      </c>
      <c r="CT35" s="58">
        <f t="shared" si="15"/>
        <v>0</v>
      </c>
      <c r="CU35" s="58">
        <f t="shared" si="15"/>
        <v>0</v>
      </c>
      <c r="CV35" s="58">
        <f t="shared" si="15"/>
        <v>0</v>
      </c>
      <c r="CW35" s="58">
        <f t="shared" si="15"/>
        <v>0</v>
      </c>
      <c r="CX35" s="58">
        <f t="shared" si="15"/>
        <v>0</v>
      </c>
      <c r="CY35" s="58">
        <f t="shared" si="15"/>
        <v>0</v>
      </c>
      <c r="CZ35" s="58">
        <f t="shared" si="15"/>
        <v>0</v>
      </c>
      <c r="DA35" s="58">
        <f t="shared" si="15"/>
        <v>0</v>
      </c>
      <c r="DB35" s="58">
        <f t="shared" si="15"/>
        <v>0</v>
      </c>
      <c r="DC35" s="58">
        <f t="shared" si="15"/>
        <v>0</v>
      </c>
    </row>
    <row r="36" spans="2:107" x14ac:dyDescent="0.25">
      <c r="B36" s="23"/>
      <c r="C36" s="24"/>
      <c r="D36" s="11"/>
      <c r="E36" s="15"/>
      <c r="F36" s="25"/>
      <c r="G36" s="35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</row>
    <row r="37" spans="2:107" x14ac:dyDescent="0.25"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</row>
    <row r="38" spans="2:107" x14ac:dyDescent="0.25">
      <c r="B38" s="37" t="str">
        <f xml:space="preserve"> Druckverlust!B24</f>
        <v>11.2017 V1.01. ©  R. Nussbaum SA</v>
      </c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</row>
    <row r="39" spans="2:107" x14ac:dyDescent="0.25">
      <c r="B39" s="37" t="str">
        <f>Druckverlust!B25</f>
        <v>L'utilisateur est seul responsable de l'exactitude</v>
      </c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</row>
    <row r="40" spans="2:107" x14ac:dyDescent="0.25">
      <c r="BE40" s="20"/>
      <c r="BF40" s="36"/>
    </row>
    <row r="41" spans="2:107" x14ac:dyDescent="0.25">
      <c r="BE41" s="20"/>
      <c r="BF41" s="36"/>
    </row>
    <row r="42" spans="2:107" x14ac:dyDescent="0.25">
      <c r="BE42" s="20"/>
      <c r="BF42" s="36"/>
    </row>
    <row r="43" spans="2:107" x14ac:dyDescent="0.25"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</row>
    <row r="44" spans="2:107" x14ac:dyDescent="0.25"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</row>
    <row r="45" spans="2:107" x14ac:dyDescent="0.25"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</row>
    <row r="46" spans="2:107" x14ac:dyDescent="0.25"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</row>
    <row r="47" spans="2:107" x14ac:dyDescent="0.25"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</row>
    <row r="48" spans="2:107" x14ac:dyDescent="0.25"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</row>
    <row r="49" spans="57:87" x14ac:dyDescent="0.25"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</row>
    <row r="50" spans="57:87" x14ac:dyDescent="0.25"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</row>
    <row r="51" spans="57:87" x14ac:dyDescent="0.25"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</row>
    <row r="52" spans="57:87" x14ac:dyDescent="0.25"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</row>
    <row r="53" spans="57:87" x14ac:dyDescent="0.25"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</row>
    <row r="54" spans="57:87" x14ac:dyDescent="0.25"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</row>
    <row r="55" spans="57:87" x14ac:dyDescent="0.25"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</row>
    <row r="56" spans="57:87" x14ac:dyDescent="0.25"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</row>
    <row r="57" spans="57:87" x14ac:dyDescent="0.25"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</row>
    <row r="58" spans="57:87" x14ac:dyDescent="0.25"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</row>
    <row r="59" spans="57:87" x14ac:dyDescent="0.25"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</row>
    <row r="60" spans="57:87" x14ac:dyDescent="0.25"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</row>
    <row r="61" spans="57:87" x14ac:dyDescent="0.25"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</row>
    <row r="62" spans="57:87" x14ac:dyDescent="0.25"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</row>
    <row r="63" spans="57:87" x14ac:dyDescent="0.25"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</row>
    <row r="64" spans="57:87" x14ac:dyDescent="0.25"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</row>
    <row r="65" spans="57:87" x14ac:dyDescent="0.25"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</row>
    <row r="66" spans="57:87" x14ac:dyDescent="0.25"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</row>
    <row r="67" spans="57:87" x14ac:dyDescent="0.25"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</row>
    <row r="68" spans="57:87" x14ac:dyDescent="0.25"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</row>
    <row r="69" spans="57:87" x14ac:dyDescent="0.25"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</row>
    <row r="70" spans="57:87" x14ac:dyDescent="0.25"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</row>
    <row r="71" spans="57:87" x14ac:dyDescent="0.25"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</row>
    <row r="72" spans="57:87" x14ac:dyDescent="0.25"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</row>
    <row r="73" spans="57:87" x14ac:dyDescent="0.25"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</row>
    <row r="74" spans="57:87" x14ac:dyDescent="0.25"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</row>
    <row r="75" spans="57:87" x14ac:dyDescent="0.25"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</row>
    <row r="76" spans="57:87" x14ac:dyDescent="0.25"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</row>
    <row r="77" spans="57:87" x14ac:dyDescent="0.25"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</row>
    <row r="78" spans="57:87" x14ac:dyDescent="0.25"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</row>
    <row r="79" spans="57:87" x14ac:dyDescent="0.25"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</row>
    <row r="80" spans="57:87" x14ac:dyDescent="0.25"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</row>
    <row r="81" spans="27:87" x14ac:dyDescent="0.25"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</row>
    <row r="82" spans="27:87" x14ac:dyDescent="0.25"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</row>
    <row r="83" spans="27:87" x14ac:dyDescent="0.25"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</row>
    <row r="84" spans="27:87" x14ac:dyDescent="0.25"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</row>
    <row r="85" spans="27:87" x14ac:dyDescent="0.25"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</row>
  </sheetData>
  <sheetProtection selectLockedCells="1"/>
  <customSheetViews>
    <customSheetView guid="{9FAC5340-F059-4C6F-8775-46A4F4B12D39}" showGridLines="0" showRowCol="0" fitToPage="1" hiddenColumns="1">
      <pane xSplit="6" ySplit="5" topLeftCell="G6" activePane="bottomRight" state="frozen"/>
      <selection pane="bottomRight" activeCell="G6" sqref="G6"/>
      <pageMargins left="0.34" right="0.36" top="0.5" bottom="0.78740157480314965" header="0.31496062992125984" footer="0.31496062992125984"/>
      <pageSetup paperSize="9" scale="62" orientation="landscape" r:id="rId1"/>
    </customSheetView>
    <customSheetView guid="{2769D5E4-7B65-40F3-8E6E-640C2AA2E6C7}" showGridLines="0" showRowCol="0" fitToPage="1" hiddenColumns="1">
      <pane xSplit="6" ySplit="5" topLeftCell="G18" activePane="bottomRight" state="frozen"/>
      <selection pane="bottomRight" activeCell="G6" sqref="G6"/>
      <pageMargins left="0.34" right="0.36" top="0.5" bottom="0.78740157480314965" header="0.31496062992125984" footer="0.31496062992125984"/>
      <pageSetup paperSize="9" scale="62" orientation="landscape" r:id="rId2"/>
    </customSheetView>
  </customSheetViews>
  <mergeCells count="18">
    <mergeCell ref="B6:B12"/>
    <mergeCell ref="C6:C12"/>
    <mergeCell ref="D6:D12"/>
    <mergeCell ref="B35:F35"/>
    <mergeCell ref="B13:B22"/>
    <mergeCell ref="C13:C22"/>
    <mergeCell ref="D13:D22"/>
    <mergeCell ref="B23:B29"/>
    <mergeCell ref="C23:C29"/>
    <mergeCell ref="D23:D29"/>
    <mergeCell ref="B30:B32"/>
    <mergeCell ref="C30:C32"/>
    <mergeCell ref="D30:D32"/>
    <mergeCell ref="F2:F4"/>
    <mergeCell ref="E2:E4"/>
    <mergeCell ref="D2:D4"/>
    <mergeCell ref="C2:C4"/>
    <mergeCell ref="B2:B4"/>
  </mergeCells>
  <conditionalFormatting sqref="G6:BD34">
    <cfRule type="containsText" dxfId="0" priority="2" operator="containsText" text=" ">
      <formula>NOT(ISERROR(SEARCH(" ",G6)))</formula>
    </cfRule>
  </conditionalFormatting>
  <dataValidations count="1">
    <dataValidation type="whole" operator="greaterThanOrEqual" allowBlank="1" showInputMessage="1" showErrorMessage="1" error="Bitte: Ganze Zahl" promptTitle="Anzahl Teile" prompt="Nur ganze Zahl" sqref="G6:BD34">
      <formula1>0</formula1>
    </dataValidation>
  </dataValidations>
  <pageMargins left="0.34" right="0.36" top="0.5" bottom="0.78740157480314965" header="0.31496062992125984" footer="0.31496062992125984"/>
  <pageSetup paperSize="9" scale="62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6" name="Button 1">
              <controlPr defaultSize="0" print="0" autoFill="0" autoPict="0" macro="[0]!Löschen_Optiarmatur">
                <anchor moveWithCells="1" sizeWithCells="1">
                  <from>
                    <xdr:col>1</xdr:col>
                    <xdr:colOff>30480</xdr:colOff>
                    <xdr:row>0</xdr:row>
                    <xdr:rowOff>30480</xdr:rowOff>
                  </from>
                  <to>
                    <xdr:col>3</xdr:col>
                    <xdr:colOff>213360</xdr:colOff>
                    <xdr:row>0</xdr:row>
                    <xdr:rowOff>274320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G21"/>
  <sheetViews>
    <sheetView workbookViewId="0">
      <selection activeCell="B22" sqref="B22"/>
    </sheetView>
  </sheetViews>
  <sheetFormatPr baseColWidth="10" defaultRowHeight="13.2" x14ac:dyDescent="0.25"/>
  <cols>
    <col min="2" max="2" width="10.6640625" style="104"/>
    <col min="3" max="3" width="13.5546875" customWidth="1"/>
    <col min="4" max="4" width="18.6640625" customWidth="1"/>
    <col min="5" max="5" width="13.33203125" customWidth="1"/>
    <col min="6" max="6" width="16.33203125" customWidth="1"/>
    <col min="7" max="7" width="20.6640625" customWidth="1"/>
  </cols>
  <sheetData>
    <row r="1" spans="1:7" x14ac:dyDescent="0.25">
      <c r="A1" s="1"/>
      <c r="B1" s="102" t="s">
        <v>8</v>
      </c>
      <c r="C1" s="2" t="s">
        <v>9</v>
      </c>
      <c r="D1" s="2" t="s">
        <v>10</v>
      </c>
      <c r="E1" s="2" t="s">
        <v>11</v>
      </c>
      <c r="F1" s="3" t="s">
        <v>12</v>
      </c>
      <c r="G1" s="2" t="s">
        <v>146</v>
      </c>
    </row>
    <row r="2" spans="1:7" x14ac:dyDescent="0.25">
      <c r="A2" s="1"/>
      <c r="B2" s="103"/>
      <c r="C2" s="107"/>
      <c r="D2" s="5"/>
      <c r="E2" s="6"/>
      <c r="F2" s="7"/>
    </row>
    <row r="3" spans="1:7" x14ac:dyDescent="0.25">
      <c r="A3" s="4" t="s">
        <v>13</v>
      </c>
      <c r="B3" s="9">
        <v>1.0149999999999999</v>
      </c>
      <c r="C3" s="105" t="s">
        <v>14</v>
      </c>
      <c r="D3" s="5">
        <v>13</v>
      </c>
      <c r="E3" s="6">
        <v>1.5E-3</v>
      </c>
      <c r="F3" s="7" t="s">
        <v>15</v>
      </c>
      <c r="G3" s="241">
        <f>(D3/2)^2*3.1415927/1000</f>
        <v>0.13273229157499999</v>
      </c>
    </row>
    <row r="4" spans="1:7" x14ac:dyDescent="0.25">
      <c r="A4" s="8"/>
      <c r="B4" s="9">
        <v>1.018</v>
      </c>
      <c r="C4" s="105" t="s">
        <v>16</v>
      </c>
      <c r="D4" s="5">
        <v>16</v>
      </c>
      <c r="E4" s="6">
        <v>1.5E-3</v>
      </c>
      <c r="F4" s="7" t="s">
        <v>15</v>
      </c>
      <c r="G4" s="241">
        <f t="shared" ref="G4:G21" si="0">(D4/2)^2*3.1415927/1000</f>
        <v>0.20106193279999998</v>
      </c>
    </row>
    <row r="5" spans="1:7" x14ac:dyDescent="0.25">
      <c r="A5" s="1"/>
      <c r="B5" s="9">
        <v>1.022</v>
      </c>
      <c r="C5" s="105" t="s">
        <v>17</v>
      </c>
      <c r="D5" s="5">
        <v>19.600000000000001</v>
      </c>
      <c r="E5" s="6">
        <v>1.5E-3</v>
      </c>
      <c r="F5" s="7" t="s">
        <v>15</v>
      </c>
      <c r="G5" s="241">
        <f t="shared" si="0"/>
        <v>0.30171856290800009</v>
      </c>
    </row>
    <row r="6" spans="1:7" x14ac:dyDescent="0.25">
      <c r="A6" s="1"/>
      <c r="B6" s="9">
        <v>1.028</v>
      </c>
      <c r="C6" s="105" t="s">
        <v>18</v>
      </c>
      <c r="D6" s="5">
        <v>25.6</v>
      </c>
      <c r="E6" s="6">
        <v>1.5E-3</v>
      </c>
      <c r="F6" s="7" t="s">
        <v>15</v>
      </c>
      <c r="G6" s="241">
        <f t="shared" si="0"/>
        <v>0.5147185479680001</v>
      </c>
    </row>
    <row r="7" spans="1:7" x14ac:dyDescent="0.25">
      <c r="A7" s="1"/>
      <c r="B7" s="9">
        <v>1.0349999999999999</v>
      </c>
      <c r="C7" s="105" t="s">
        <v>19</v>
      </c>
      <c r="D7" s="5">
        <v>32</v>
      </c>
      <c r="E7" s="6">
        <v>1.5E-3</v>
      </c>
      <c r="F7" s="7" t="s">
        <v>15</v>
      </c>
      <c r="G7" s="241">
        <f t="shared" si="0"/>
        <v>0.80424773119999993</v>
      </c>
    </row>
    <row r="8" spans="1:7" x14ac:dyDescent="0.25">
      <c r="A8" s="1"/>
      <c r="B8" s="9">
        <v>1.042</v>
      </c>
      <c r="C8" s="105" t="s">
        <v>20</v>
      </c>
      <c r="D8" s="5">
        <v>39</v>
      </c>
      <c r="E8" s="6">
        <v>1.5E-3</v>
      </c>
      <c r="F8" s="7" t="s">
        <v>15</v>
      </c>
      <c r="G8" s="241">
        <f t="shared" si="0"/>
        <v>1.1945906241749999</v>
      </c>
    </row>
    <row r="9" spans="1:7" x14ac:dyDescent="0.25">
      <c r="A9" s="1"/>
      <c r="B9" s="9">
        <v>1.054</v>
      </c>
      <c r="C9" s="105" t="s">
        <v>21</v>
      </c>
      <c r="D9" s="5">
        <v>51</v>
      </c>
      <c r="E9" s="6">
        <v>1.5E-3</v>
      </c>
      <c r="F9" s="7" t="s">
        <v>15</v>
      </c>
      <c r="G9" s="241">
        <f t="shared" si="0"/>
        <v>2.0428206531750002</v>
      </c>
    </row>
    <row r="10" spans="1:7" x14ac:dyDescent="0.25">
      <c r="A10" s="1"/>
      <c r="B10" s="9">
        <v>1.0640000000000001</v>
      </c>
      <c r="C10" s="106" t="s">
        <v>22</v>
      </c>
      <c r="D10" s="5">
        <v>60</v>
      </c>
      <c r="E10" s="6">
        <v>1.5E-3</v>
      </c>
      <c r="F10" s="7" t="s">
        <v>15</v>
      </c>
      <c r="G10" s="241">
        <f t="shared" si="0"/>
        <v>2.8274334300000001</v>
      </c>
    </row>
    <row r="11" spans="1:7" x14ac:dyDescent="0.25">
      <c r="A11" s="1"/>
      <c r="B11" s="9">
        <v>1.0760000000000001</v>
      </c>
      <c r="C11" s="106" t="s">
        <v>23</v>
      </c>
      <c r="D11" s="5">
        <v>72.099999999999994</v>
      </c>
      <c r="E11" s="6">
        <v>1.5E-3</v>
      </c>
      <c r="F11" s="7" t="s">
        <v>15</v>
      </c>
      <c r="G11" s="241">
        <f t="shared" si="0"/>
        <v>4.0828217269017495</v>
      </c>
    </row>
    <row r="12" spans="1:7" x14ac:dyDescent="0.25">
      <c r="A12" s="1"/>
      <c r="B12" s="9">
        <v>1.0880000000000001</v>
      </c>
      <c r="C12" s="106" t="s">
        <v>24</v>
      </c>
      <c r="D12" s="5">
        <v>84.9</v>
      </c>
      <c r="E12" s="6">
        <v>1.5E-3</v>
      </c>
      <c r="F12" s="7" t="s">
        <v>15</v>
      </c>
      <c r="G12" s="241">
        <f t="shared" si="0"/>
        <v>5.6611578993817515</v>
      </c>
    </row>
    <row r="13" spans="1:7" x14ac:dyDescent="0.25">
      <c r="A13" s="1"/>
      <c r="B13" s="9">
        <v>1.1080000000000001</v>
      </c>
      <c r="C13" s="107" t="s">
        <v>25</v>
      </c>
      <c r="D13" s="5">
        <v>104</v>
      </c>
      <c r="E13" s="6">
        <v>1.5E-3</v>
      </c>
      <c r="F13" s="7" t="s">
        <v>15</v>
      </c>
      <c r="G13" s="241">
        <f t="shared" si="0"/>
        <v>8.4948666607999996</v>
      </c>
    </row>
    <row r="14" spans="1:7" x14ac:dyDescent="0.25">
      <c r="A14" s="4" t="s">
        <v>26</v>
      </c>
      <c r="B14" s="9" t="s">
        <v>138</v>
      </c>
      <c r="C14" s="105" t="s">
        <v>139</v>
      </c>
      <c r="D14" s="5">
        <v>8.4</v>
      </c>
      <c r="E14" s="6">
        <v>7.0000000000000001E-3</v>
      </c>
      <c r="F14" s="7" t="s">
        <v>117</v>
      </c>
      <c r="G14" s="241">
        <f t="shared" si="0"/>
        <v>5.5417695227999997E-2</v>
      </c>
    </row>
    <row r="15" spans="1:7" x14ac:dyDescent="0.25">
      <c r="A15" s="8"/>
      <c r="B15" s="9">
        <v>2.016</v>
      </c>
      <c r="C15" s="105" t="s">
        <v>27</v>
      </c>
      <c r="D15" s="5">
        <v>11.6</v>
      </c>
      <c r="E15" s="6">
        <v>7.0000000000000001E-3</v>
      </c>
      <c r="F15" s="7" t="s">
        <v>117</v>
      </c>
      <c r="G15" s="241">
        <f t="shared" si="0"/>
        <v>0.105683178428</v>
      </c>
    </row>
    <row r="16" spans="1:7" x14ac:dyDescent="0.25">
      <c r="A16" s="1"/>
      <c r="B16" s="9">
        <v>2.02</v>
      </c>
      <c r="C16" s="105" t="s">
        <v>28</v>
      </c>
      <c r="D16" s="5">
        <v>14.4</v>
      </c>
      <c r="E16" s="6">
        <v>7.0000000000000001E-3</v>
      </c>
      <c r="F16" s="7" t="s">
        <v>117</v>
      </c>
      <c r="G16" s="241">
        <f t="shared" si="0"/>
        <v>0.16286016556800001</v>
      </c>
    </row>
    <row r="17" spans="2:7" x14ac:dyDescent="0.25">
      <c r="B17" s="9">
        <v>2.0249999999999999</v>
      </c>
      <c r="C17" s="105" t="s">
        <v>140</v>
      </c>
      <c r="D17" s="5">
        <v>19.600000000000001</v>
      </c>
      <c r="E17" s="6">
        <v>7.0000000000000001E-3</v>
      </c>
      <c r="F17" s="7" t="s">
        <v>117</v>
      </c>
      <c r="G17" s="241">
        <f t="shared" si="0"/>
        <v>0.30171856290800009</v>
      </c>
    </row>
    <row r="18" spans="2:7" x14ac:dyDescent="0.25">
      <c r="B18" s="212">
        <v>2.032</v>
      </c>
      <c r="C18" s="105" t="s">
        <v>141</v>
      </c>
      <c r="D18" s="5">
        <v>25.6</v>
      </c>
      <c r="E18" s="6">
        <v>7.0000000000000001E-3</v>
      </c>
      <c r="F18" s="7" t="s">
        <v>117</v>
      </c>
      <c r="G18" s="241">
        <f t="shared" si="0"/>
        <v>0.5147185479680001</v>
      </c>
    </row>
    <row r="19" spans="2:7" x14ac:dyDescent="0.25">
      <c r="B19" s="213">
        <v>2.04</v>
      </c>
      <c r="C19" s="105" t="s">
        <v>142</v>
      </c>
      <c r="D19" s="5">
        <v>33</v>
      </c>
      <c r="E19" s="6">
        <v>7.0000000000000001E-3</v>
      </c>
      <c r="F19" s="7" t="s">
        <v>117</v>
      </c>
      <c r="G19" s="241">
        <f t="shared" si="0"/>
        <v>0.85529861257499995</v>
      </c>
    </row>
    <row r="20" spans="2:7" x14ac:dyDescent="0.25">
      <c r="B20" s="242">
        <v>2.0499999999999998</v>
      </c>
      <c r="C20" s="105" t="s">
        <v>144</v>
      </c>
      <c r="D20" s="5">
        <v>42</v>
      </c>
      <c r="E20" s="6">
        <v>7.0000000000000001E-3</v>
      </c>
      <c r="F20" s="7" t="s">
        <v>117</v>
      </c>
      <c r="G20" s="241">
        <f t="shared" si="0"/>
        <v>1.3854423807</v>
      </c>
    </row>
    <row r="21" spans="2:7" x14ac:dyDescent="0.25">
      <c r="B21" s="242">
        <v>2.0630000000000002</v>
      </c>
      <c r="C21" s="105" t="s">
        <v>145</v>
      </c>
      <c r="D21" s="5">
        <v>54</v>
      </c>
      <c r="E21" s="6">
        <v>7.0000000000000001E-3</v>
      </c>
      <c r="F21" s="7" t="s">
        <v>117</v>
      </c>
      <c r="G21" s="241">
        <f t="shared" si="0"/>
        <v>2.2902210783000001</v>
      </c>
    </row>
  </sheetData>
  <customSheetViews>
    <customSheetView guid="{9FAC5340-F059-4C6F-8775-46A4F4B12D39}" state="hidden">
      <selection activeCell="B22" sqref="B22"/>
      <pageMargins left="0.7" right="0.7" top="0.78740157499999996" bottom="0.78740157499999996" header="0.3" footer="0.3"/>
    </customSheetView>
    <customSheetView guid="{2769D5E4-7B65-40F3-8E6E-640C2AA2E6C7}" state="hidden">
      <selection activeCell="B22" sqref="B22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C12"/>
  <sheetViews>
    <sheetView workbookViewId="0">
      <selection activeCell="A12" sqref="A12"/>
    </sheetView>
  </sheetViews>
  <sheetFormatPr baseColWidth="10" defaultRowHeight="13.2" x14ac:dyDescent="0.25"/>
  <sheetData>
    <row r="1" spans="1:3" x14ac:dyDescent="0.25">
      <c r="A1" t="s">
        <v>56</v>
      </c>
    </row>
    <row r="2" spans="1:3" x14ac:dyDescent="0.25">
      <c r="A2" s="26" t="s">
        <v>52</v>
      </c>
      <c r="B2" s="26" t="s">
        <v>0</v>
      </c>
      <c r="C2" s="26" t="s">
        <v>1</v>
      </c>
    </row>
    <row r="3" spans="1:3" ht="15.6" x14ac:dyDescent="0.25">
      <c r="A3" s="27" t="s">
        <v>53</v>
      </c>
      <c r="B3" s="28" t="s">
        <v>54</v>
      </c>
      <c r="C3" s="27" t="s">
        <v>55</v>
      </c>
    </row>
    <row r="4" spans="1:3" x14ac:dyDescent="0.25">
      <c r="A4" s="29">
        <v>10</v>
      </c>
      <c r="B4" s="30">
        <v>999.7</v>
      </c>
      <c r="C4" s="40">
        <v>1.3069999999999999E-6</v>
      </c>
    </row>
    <row r="5" spans="1:3" x14ac:dyDescent="0.25">
      <c r="A5" s="29">
        <v>20</v>
      </c>
      <c r="B5" s="30">
        <v>998.2</v>
      </c>
      <c r="C5" s="40">
        <v>1.0038E-6</v>
      </c>
    </row>
    <row r="6" spans="1:3" x14ac:dyDescent="0.25">
      <c r="A6" s="29">
        <v>30</v>
      </c>
      <c r="B6" s="30">
        <v>995.67</v>
      </c>
      <c r="C6" s="40">
        <v>8.0100000000000004E-7</v>
      </c>
    </row>
    <row r="7" spans="1:3" x14ac:dyDescent="0.25">
      <c r="A7" s="29">
        <v>40</v>
      </c>
      <c r="B7" s="30">
        <v>992.24</v>
      </c>
      <c r="C7" s="40">
        <v>6.5799999999999999E-7</v>
      </c>
    </row>
    <row r="8" spans="1:3" x14ac:dyDescent="0.25">
      <c r="A8" s="29">
        <v>50</v>
      </c>
      <c r="B8" s="30">
        <v>988.07</v>
      </c>
      <c r="C8" s="40">
        <v>5.5400000000000001E-7</v>
      </c>
    </row>
    <row r="9" spans="1:3" x14ac:dyDescent="0.25">
      <c r="A9" s="29">
        <v>60</v>
      </c>
      <c r="B9" s="30">
        <v>983.24</v>
      </c>
      <c r="C9" s="40">
        <v>4.75E-7</v>
      </c>
    </row>
    <row r="10" spans="1:3" x14ac:dyDescent="0.25">
      <c r="A10" s="29">
        <v>70</v>
      </c>
      <c r="B10" s="30">
        <v>977.81</v>
      </c>
      <c r="C10" s="40">
        <v>4.1300000000000001E-7</v>
      </c>
    </row>
    <row r="11" spans="1:3" x14ac:dyDescent="0.25">
      <c r="A11" s="29">
        <v>80</v>
      </c>
      <c r="B11" s="30">
        <v>971.83</v>
      </c>
      <c r="C11" s="40">
        <v>3.65E-7</v>
      </c>
    </row>
    <row r="12" spans="1:3" x14ac:dyDescent="0.25">
      <c r="A12" s="29">
        <v>90</v>
      </c>
      <c r="B12" s="30">
        <v>965.31</v>
      </c>
      <c r="C12" s="41">
        <v>3.2599999999999998E-7</v>
      </c>
    </row>
  </sheetData>
  <customSheetViews>
    <customSheetView guid="{9FAC5340-F059-4C6F-8775-46A4F4B12D39}" state="hidden">
      <selection activeCell="A12" sqref="A12"/>
      <pageMargins left="0.7" right="0.7" top="0.78740157499999996" bottom="0.78740157499999996" header="0.3" footer="0.3"/>
    </customSheetView>
    <customSheetView guid="{2769D5E4-7B65-40F3-8E6E-640C2AA2E6C7}" state="hidden">
      <selection activeCell="A12" sqref="A12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kb8f99be19f143c9aa3c9fbb6b42e6bb xmlns="9cde68df-2f8e-4c1b-8e7a-ae97efe8fa97">
      <Terms xmlns="http://schemas.microsoft.com/office/infopath/2007/PartnerControls"/>
    </kb8f99be19f143c9aa3c9fbb6b42e6bb>
    <mc0b6459e6f2428a932c9a15fa9c4fdd xmlns="9cde68df-2f8e-4c1b-8e7a-ae97efe8fa97">
      <Terms xmlns="http://schemas.microsoft.com/office/infopath/2007/PartnerControls"/>
    </mc0b6459e6f2428a932c9a15fa9c4fdd>
    <TaxKeywordTaxHTField xmlns="9cde68df-2f8e-4c1b-8e7a-ae97efe8fa97">
      <Terms xmlns="http://schemas.microsoft.com/office/infopath/2007/PartnerControls"/>
    </TaxKeywordTaxHTField>
    <TaxCatchAll xmlns="9cde68df-2f8e-4c1b-8e7a-ae97efe8fa97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MC Dokument" ma:contentTypeID="0x010100AB37FED0A56776459AD8930BFA18B76100165ADBD436669F4BBF062188915F8A45" ma:contentTypeVersion="6" ma:contentTypeDescription="Inhalstyp für Dokumente mit Managed Metadaten" ma:contentTypeScope="" ma:versionID="8f533748085f7d9f96f70f4058123d20">
  <xsd:schema xmlns:xsd="http://www.w3.org/2001/XMLSchema" xmlns:xs="http://www.w3.org/2001/XMLSchema" xmlns:p="http://schemas.microsoft.com/office/2006/metadata/properties" xmlns:ns2="9cde68df-2f8e-4c1b-8e7a-ae97efe8fa97" targetNamespace="http://schemas.microsoft.com/office/2006/metadata/properties" ma:root="true" ma:fieldsID="db94921baa571d60c892c60a21402e9e" ns2:_="">
    <xsd:import namespace="9cde68df-2f8e-4c1b-8e7a-ae97efe8fa97"/>
    <xsd:element name="properties">
      <xsd:complexType>
        <xsd:sequence>
          <xsd:element name="documentManagement">
            <xsd:complexType>
              <xsd:all>
                <xsd:element ref="ns2:mc0b6459e6f2428a932c9a15fa9c4fdd" minOccurs="0"/>
                <xsd:element ref="ns2:TaxCatchAll" minOccurs="0"/>
                <xsd:element ref="ns2:TaxCatchAllLabel" minOccurs="0"/>
                <xsd:element ref="ns2:kb8f99be19f143c9aa3c9fbb6b42e6bb" minOccurs="0"/>
                <xsd:element ref="ns2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de68df-2f8e-4c1b-8e7a-ae97efe8fa97" elementFormDefault="qualified">
    <xsd:import namespace="http://schemas.microsoft.com/office/2006/documentManagement/types"/>
    <xsd:import namespace="http://schemas.microsoft.com/office/infopath/2007/PartnerControls"/>
    <xsd:element name="mc0b6459e6f2428a932c9a15fa9c4fdd" ma:index="8" nillable="true" ma:taxonomy="true" ma:internalName="mc0b6459e6f2428a932c9a15fa9c4fdd" ma:taxonomyFieldName="MCKnowledgeTag" ma:displayName="RN Tag 1" ma:fieldId="{6c0b6459-e6f2-428a-932c-9a15fa9c4fdd}" ma:sspId="cf3f4a3f-2588-45dc-b939-901ad7327041" ma:termSetId="c8e07ffe-1902-4771-968c-3730cc4b9f4b" ma:anchorId="d703b197-d48a-4d08-80f3-665a471132b1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iespalte &quot;Alle abfangen&quot;" ma:description="" ma:hidden="true" ma:list="{e134dbc3-4d2a-40e0-8592-a3b9669542a0}" ma:internalName="TaxCatchAll" ma:showField="CatchAllData" ma:web="9cde68df-2f8e-4c1b-8e7a-ae97efe8fa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iespalte &quot;Alle abfangen&quot;1" ma:description="" ma:hidden="true" ma:list="{e134dbc3-4d2a-40e0-8592-a3b9669542a0}" ma:internalName="TaxCatchAllLabel" ma:readOnly="true" ma:showField="CatchAllDataLabel" ma:web="9cde68df-2f8e-4c1b-8e7a-ae97efe8fa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kb8f99be19f143c9aa3c9fbb6b42e6bb" ma:index="12" nillable="true" ma:taxonomy="true" ma:internalName="kb8f99be19f143c9aa3c9fbb6b42e6bb" ma:taxonomyFieldName="MCKnowledgeTag2" ma:displayName="RN Tag 2" ma:fieldId="{4b8f99be-19f1-43c9-aa3c-9fbb6b42e6bb}" ma:sspId="cf3f4a3f-2588-45dc-b939-901ad7327041" ma:termSetId="c8e07ffe-1902-4771-968c-3730cc4b9f4b" ma:anchorId="7d8b644d-7ff0-47b2-b309-41c20d79367b" ma:open="true" ma:isKeyword="false">
      <xsd:complexType>
        <xsd:sequence>
          <xsd:element ref="pc:Terms" minOccurs="0" maxOccurs="1"/>
        </xsd:sequence>
      </xsd:complexType>
    </xsd:element>
    <xsd:element name="TaxKeywordTaxHTField" ma:index="15" nillable="true" ma:taxonomy="true" ma:internalName="TaxKeywordTaxHTField" ma:taxonomyFieldName="TaxKeyword" ma:displayName="Mein Tag" ma:fieldId="{23f27201-bee3-471e-b2e7-b64fd8b7ca38}" ma:taxonomyMulti="true" ma:sspId="cf3f4a3f-2588-45dc-b939-901ad7327041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AD1885-A50A-4DB4-BB35-49B16A69C5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370B93A-F9D8-42A1-BBC0-C8DDDD6BF97F}">
  <ds:schemaRefs>
    <ds:schemaRef ds:uri="http://purl.org/dc/dcmitype/"/>
    <ds:schemaRef ds:uri="http://purl.org/dc/elements/1.1/"/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9cde68df-2f8e-4c1b-8e7a-ae97efe8fa97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DECA41C5-5896-4E28-AC5A-A667A5EF68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de68df-2f8e-4c1b-8e7a-ae97efe8fa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6</vt:i4>
      </vt:variant>
    </vt:vector>
  </HeadingPairs>
  <TitlesOfParts>
    <vt:vector size="14" baseType="lpstr">
      <vt:lpstr>Druckverlust</vt:lpstr>
      <vt:lpstr>Optipress</vt:lpstr>
      <vt:lpstr>Optiflex-Profix</vt:lpstr>
      <vt:lpstr>Optiflex-Flowpress</vt:lpstr>
      <vt:lpstr>Optiflex-Press</vt:lpstr>
      <vt:lpstr>Optiarmatur</vt:lpstr>
      <vt:lpstr>Dimensionen</vt:lpstr>
      <vt:lpstr>Medien</vt:lpstr>
      <vt:lpstr>Druckverlust!Druckbereich</vt:lpstr>
      <vt:lpstr>ZetaWerte_Optiarmatur</vt:lpstr>
      <vt:lpstr>ZetaWerte_Optiflex_Press</vt:lpstr>
      <vt:lpstr>ZetaWerte_Optiflex_Profix</vt:lpstr>
      <vt:lpstr>ZetaWerte_OptiflexFlowpress</vt:lpstr>
      <vt:lpstr>ZetaWerte_Optipress_Aquaplus</vt:lpstr>
    </vt:vector>
  </TitlesOfParts>
  <Company>R. Nussbaum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Patrik Zeiter</dc:creator>
  <cp:lastModifiedBy>Patrik Zeiter</cp:lastModifiedBy>
  <cp:lastPrinted>2017-02-07T08:14:15Z</cp:lastPrinted>
  <dcterms:created xsi:type="dcterms:W3CDTF">2013-11-06T07:29:41Z</dcterms:created>
  <dcterms:modified xsi:type="dcterms:W3CDTF">2017-11-27T14:56:19Z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0x010100AB37FED0A56776459AD8930BFA18B76100165ADBD436669F4BBF062188915F8A45</vt:lpwstr>
  </property>
  <property fmtid="{D5CDD505-2E9C-101B-9397-08002B2CF9AE}" pid="3" name="TaxKeyword">
    <vt:lpwstr/>
  </property>
  <property fmtid="{D5CDD505-2E9C-101B-9397-08002B2CF9AE}" pid="4" name="MCKnowledgeTag">
    <vt:lpwstr/>
  </property>
  <property fmtid="{D5CDD505-2E9C-101B-9397-08002B2CF9AE}" pid="5" name="MCKnowledgeTag2">
    <vt:lpwstr/>
  </property>
</Properties>
</file>